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T:\DGAF\cafp\9.各專項申請表及收據\澳門元素\2026年\申請表\"/>
    </mc:Choice>
  </mc:AlternateContent>
  <xr:revisionPtr revIDLastSave="0" documentId="13_ncr:1_{AB08C33C-06A6-4BC6-9C5F-84F0474E3F39}" xr6:coauthVersionLast="47" xr6:coauthVersionMax="47" xr10:uidLastSave="{00000000-0000-0000-0000-000000000000}"/>
  <bookViews>
    <workbookView xWindow="-120" yWindow="-120" windowWidth="29040" windowHeight="17520" tabRatio="730" xr2:uid="{00000000-000D-0000-FFFF-FFFF00000000}"/>
  </bookViews>
  <sheets>
    <sheet name="損益表" sheetId="21" r:id="rId1"/>
    <sheet name="(自動計算)" sheetId="23" r:id="rId2"/>
  </sheets>
  <definedNames>
    <definedName name="_xlnm.Print_Area" localSheetId="0">損益表!$B$1:$E$36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21" l="1"/>
  <c r="E7" i="21"/>
  <c r="E8" i="21"/>
  <c r="E10" i="21"/>
  <c r="E11" i="21"/>
  <c r="E12" i="21"/>
  <c r="E14" i="21"/>
  <c r="E15" i="21"/>
  <c r="E16" i="21"/>
  <c r="E17" i="21"/>
  <c r="E19" i="21"/>
  <c r="D25" i="21"/>
  <c r="C25" i="21"/>
  <c r="D5" i="21"/>
  <c r="C5" i="21"/>
  <c r="C24" i="21" s="1"/>
  <c r="E5" i="21" l="1"/>
  <c r="C26" i="21"/>
  <c r="D24" i="21"/>
  <c r="D26" i="21" s="1"/>
  <c r="D8" i="23"/>
  <c r="D9" i="23"/>
  <c r="C9" i="23"/>
  <c r="C8" i="23"/>
  <c r="E24" i="21" l="1"/>
  <c r="C10" i="23"/>
  <c r="E8" i="23"/>
  <c r="E9" i="23"/>
  <c r="D10" i="23"/>
  <c r="E10" i="23" l="1"/>
  <c r="D9" i="21"/>
  <c r="C9" i="21"/>
  <c r="E9" i="21" l="1"/>
  <c r="D13" i="21"/>
  <c r="C13" i="21"/>
  <c r="C18" i="21" l="1"/>
  <c r="E13" i="21"/>
  <c r="D18" i="21"/>
  <c r="E18" i="21" l="1"/>
  <c r="D20" i="21"/>
  <c r="C20" i="21"/>
  <c r="E25" i="21"/>
  <c r="E26" i="21"/>
  <c r="E20" i="21" l="1"/>
</calcChain>
</file>

<file path=xl/sharedStrings.xml><?xml version="1.0" encoding="utf-8"?>
<sst xmlns="http://schemas.openxmlformats.org/spreadsheetml/2006/main" count="43" uniqueCount="36">
  <si>
    <t>收入</t>
  </si>
  <si>
    <t xml:space="preserve">企業名稱: </t>
  </si>
  <si>
    <t>毛利</t>
  </si>
  <si>
    <t>經營利潤</t>
  </si>
  <si>
    <t>稅前損益</t>
  </si>
  <si>
    <t>年度損益</t>
  </si>
  <si>
    <t>*請填寫綠色空格的內容</t>
  </si>
  <si>
    <r>
      <t>最近2年損益表</t>
    </r>
    <r>
      <rPr>
        <b/>
        <sz val="12"/>
        <rFont val="標楷體"/>
        <family val="4"/>
        <charset val="136"/>
      </rPr>
      <t>(參考格式)</t>
    </r>
  </si>
  <si>
    <t>註解：</t>
  </si>
  <si>
    <t>-所得補充稅費用</t>
  </si>
  <si>
    <t>提供勞務收入</t>
  </si>
  <si>
    <t>商品及產品銷售收入</t>
  </si>
  <si>
    <r>
      <t>-銷售成本</t>
    </r>
    <r>
      <rPr>
        <vertAlign val="superscript"/>
        <sz val="14"/>
        <rFont val="標楷體"/>
        <family val="4"/>
        <charset val="136"/>
      </rPr>
      <t>1</t>
    </r>
  </si>
  <si>
    <r>
      <rPr>
        <b/>
        <sz val="12"/>
        <rFont val="標楷體"/>
        <family val="4"/>
        <charset val="136"/>
      </rPr>
      <t>1.銷售成本:</t>
    </r>
    <r>
      <rPr>
        <sz val="12"/>
        <rFont val="標楷體"/>
        <family val="4"/>
        <charset val="136"/>
      </rPr>
      <t>包括商品及產品銷售成本如購買原材料、直接人工、間接生產、加工及分包費用等與產品生產直接關聯的成本，以及提供勞務直接關聯的成本。</t>
    </r>
  </si>
  <si>
    <r>
      <t>-人事費用</t>
    </r>
    <r>
      <rPr>
        <vertAlign val="superscript"/>
        <sz val="14"/>
        <rFont val="標楷體"/>
        <family val="4"/>
        <charset val="136"/>
      </rPr>
      <t>2</t>
    </r>
  </si>
  <si>
    <r>
      <t>-折舊費和攤銷費</t>
    </r>
    <r>
      <rPr>
        <vertAlign val="superscript"/>
        <sz val="14"/>
        <rFont val="標楷體"/>
        <family val="4"/>
        <charset val="136"/>
      </rPr>
      <t>3</t>
    </r>
  </si>
  <si>
    <r>
      <rPr>
        <b/>
        <sz val="12"/>
        <rFont val="標楷體"/>
        <family val="4"/>
        <charset val="136"/>
      </rPr>
      <t>2.人事費用</t>
    </r>
    <r>
      <rPr>
        <sz val="12"/>
        <rFont val="標楷體"/>
        <family val="4"/>
        <charset val="136"/>
      </rPr>
      <t>：包括工資及薪金、津貼及佣金、奬金及花紅、退休基金、社會保障基金、員工保險、員工宿舍及膳食、員工福利及員工職業稅等。</t>
    </r>
  </si>
  <si>
    <r>
      <rPr>
        <b/>
        <sz val="12"/>
        <rFont val="標楷體"/>
        <family val="4"/>
        <charset val="136"/>
      </rPr>
      <t>3.折舊費和攤銷費：</t>
    </r>
    <r>
      <rPr>
        <sz val="12"/>
        <rFont val="標楷體"/>
        <family val="4"/>
        <charset val="136"/>
      </rPr>
      <t>將固定資產/設備購置/裝修工程的成本按照使用年限或預期壽命進行分攤後的成本。如:A設備以$10,000購入，預計可用5年，即每年平均攤折費為$2,000。</t>
    </r>
  </si>
  <si>
    <r>
      <t>-其他經營費用</t>
    </r>
    <r>
      <rPr>
        <vertAlign val="superscript"/>
        <sz val="14"/>
        <rFont val="標楷體"/>
        <family val="4"/>
        <charset val="136"/>
      </rPr>
      <t>4</t>
    </r>
  </si>
  <si>
    <r>
      <t>+投資收益</t>
    </r>
    <r>
      <rPr>
        <vertAlign val="superscript"/>
        <sz val="14"/>
        <rFont val="標楷體"/>
        <family val="4"/>
        <charset val="136"/>
      </rPr>
      <t>5</t>
    </r>
  </si>
  <si>
    <r>
      <t>+其他收益</t>
    </r>
    <r>
      <rPr>
        <vertAlign val="superscript"/>
        <sz val="14"/>
        <rFont val="標楷體"/>
        <family val="4"/>
        <charset val="136"/>
      </rPr>
      <t>6</t>
    </r>
  </si>
  <si>
    <r>
      <t>-財務費用</t>
    </r>
    <r>
      <rPr>
        <vertAlign val="superscript"/>
        <sz val="14"/>
        <rFont val="標楷體"/>
        <family val="4"/>
        <charset val="136"/>
      </rPr>
      <t>7</t>
    </r>
  </si>
  <si>
    <r>
      <t>-其他費用及損失</t>
    </r>
    <r>
      <rPr>
        <vertAlign val="superscript"/>
        <sz val="14"/>
        <rFont val="標楷體"/>
        <family val="4"/>
        <charset val="136"/>
      </rPr>
      <t>8</t>
    </r>
  </si>
  <si>
    <r>
      <rPr>
        <b/>
        <sz val="12"/>
        <rFont val="標楷體"/>
        <family val="4"/>
        <charset val="136"/>
      </rPr>
      <t>5.投資收益</t>
    </r>
    <r>
      <rPr>
        <sz val="12"/>
        <rFont val="標楷體"/>
        <family val="4"/>
        <charset val="136"/>
      </rPr>
      <t>：如銀行利息收入、貸款利息收入、股息收入、變賣投資收益、資產增值等。</t>
    </r>
  </si>
  <si>
    <r>
      <rPr>
        <b/>
        <sz val="12"/>
        <rFont val="標楷體"/>
        <family val="4"/>
        <charset val="136"/>
      </rPr>
      <t>6.其他收益：</t>
    </r>
    <r>
      <rPr>
        <sz val="12"/>
        <rFont val="標楷體"/>
        <family val="4"/>
        <charset val="136"/>
      </rPr>
      <t>如房屋租賃收入、資產處置收益、備用金撥回、匯兌收益、壞帳收回、政府補助等。</t>
    </r>
  </si>
  <si>
    <r>
      <rPr>
        <b/>
        <sz val="12"/>
        <rFont val="標楷體"/>
        <family val="4"/>
        <charset val="136"/>
      </rPr>
      <t>7.財務費用：</t>
    </r>
    <r>
      <rPr>
        <sz val="12"/>
        <rFont val="標楷體"/>
        <family val="4"/>
        <charset val="136"/>
      </rPr>
      <t>如銀行貸款利息、股東或聯號利息等。</t>
    </r>
  </si>
  <si>
    <r>
      <rPr>
        <b/>
        <sz val="12"/>
        <rFont val="標楷體"/>
        <family val="4"/>
        <charset val="136"/>
      </rPr>
      <t>8.其他費用及損失：</t>
    </r>
    <r>
      <rPr>
        <sz val="12"/>
        <rFont val="標楷體"/>
        <family val="4"/>
        <charset val="136"/>
      </rPr>
      <t>如變賣投資損失、資產減值損失、資產處置損失、匯兌損失、賠償、捐贈、稅務及其他罰款等。</t>
    </r>
  </si>
  <si>
    <r>
      <rPr>
        <b/>
        <sz val="12"/>
        <rFont val="標楷體"/>
        <family val="4"/>
        <charset val="136"/>
      </rPr>
      <t>4.其他經營費用</t>
    </r>
    <r>
      <rPr>
        <sz val="12"/>
        <rFont val="標楷體"/>
        <family val="4"/>
        <charset val="136"/>
      </rPr>
      <t>：包括房屋租金、水費及電費、郵務電訊、辦公室費用、燃料、保養及維修費、交通及貨物運費、人壽保險費、其他保險費、廣告及推廣費、交際及接待費、差旅費、研究及調查、駐外費用、顧問及技術協助、特許使用費、律師費及訟費、核數師/會計師酬金、中介人佣金、行政管理費、稅款(營業稅、房屋稅及地租、車輪使用牌照稅、專營及特別稅等)及行政費用、壞帳、存貨跌價損失、存貨損毀等。</t>
    </r>
  </si>
  <si>
    <r>
      <rPr>
        <sz val="14"/>
        <rFont val="Times New Roman"/>
        <family val="1"/>
      </rPr>
      <t>2024</t>
    </r>
    <r>
      <rPr>
        <sz val="14"/>
        <rFont val="標楷體"/>
        <family val="4"/>
        <charset val="136"/>
      </rPr>
      <t>年</t>
    </r>
  </si>
  <si>
    <t>變化</t>
  </si>
  <si>
    <t>總收入</t>
  </si>
  <si>
    <t>總支出</t>
  </si>
  <si>
    <r>
      <t>收支類別(MOP</t>
    </r>
    <r>
      <rPr>
        <b/>
        <sz val="13"/>
        <color indexed="8"/>
        <rFont val="標楷體"/>
        <family val="4"/>
        <charset val="136"/>
      </rPr>
      <t>)</t>
    </r>
  </si>
  <si>
    <t xml:space="preserve">淨利(虧損) </t>
  </si>
  <si>
    <r>
      <rPr>
        <sz val="14"/>
        <rFont val="Times New Roman"/>
        <family val="1"/>
      </rPr>
      <t>2025</t>
    </r>
    <r>
      <rPr>
        <sz val="14"/>
        <rFont val="標楷體"/>
        <family val="4"/>
        <charset val="136"/>
      </rPr>
      <t>年</t>
    </r>
  </si>
  <si>
    <r>
      <t>申請企業的基本營運數據（</t>
    </r>
    <r>
      <rPr>
        <b/>
        <sz val="13"/>
        <color rgb="FF000000"/>
        <rFont val="Times New Roman"/>
        <family val="1"/>
      </rPr>
      <t>2024</t>
    </r>
    <r>
      <rPr>
        <sz val="13"/>
        <color indexed="8"/>
        <rFont val="標楷體"/>
        <family val="4"/>
        <charset val="136"/>
      </rPr>
      <t>年</t>
    </r>
    <r>
      <rPr>
        <b/>
        <sz val="13"/>
        <color indexed="8"/>
        <rFont val="標楷體"/>
        <family val="4"/>
        <charset val="136"/>
      </rPr>
      <t>-</t>
    </r>
    <r>
      <rPr>
        <b/>
        <sz val="13"/>
        <color rgb="FF000000"/>
        <rFont val="Times New Roman"/>
        <family val="1"/>
      </rPr>
      <t>2025</t>
    </r>
    <r>
      <rPr>
        <sz val="13"/>
        <color indexed="8"/>
        <rFont val="標楷體"/>
        <family val="4"/>
        <charset val="136"/>
      </rPr>
      <t>年）(自動計算)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</si>
</sst>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"/>
  </numFmts>
  <fonts count="25" x14ac:knownFonts="1">
    <font>
      <sz val="12"/>
      <name val="新細明體"/>
      <family val="1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細明體"/>
      <family val="3"/>
      <charset val="136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8"/>
      <name val="標楷體"/>
      <family val="4"/>
      <charset val="136"/>
    </font>
    <font>
      <b/>
      <u/>
      <sz val="16"/>
      <name val="標楷體"/>
      <family val="4"/>
      <charset val="136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2"/>
      <name val="標楷體"/>
      <family val="4"/>
      <charset val="136"/>
    </font>
    <font>
      <vertAlign val="superscript"/>
      <sz val="14"/>
      <name val="標楷體"/>
      <family val="4"/>
      <charset val="136"/>
    </font>
    <font>
      <sz val="14"/>
      <name val="標楷體"/>
      <family val="1"/>
      <charset val="136"/>
    </font>
    <font>
      <sz val="12"/>
      <color indexed="8"/>
      <name val="新細明體"/>
      <family val="1"/>
      <charset val="136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b/>
      <sz val="13"/>
      <color rgb="FF000000"/>
      <name val="Times New Roman"/>
      <family val="1"/>
    </font>
    <font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Protection="0">
      <alignment vertical="center"/>
    </xf>
    <xf numFmtId="9" fontId="6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43" fontId="13" fillId="0" borderId="0" xfId="0" applyNumberFormat="1" applyFont="1" applyFill="1" applyAlignment="1" applyProtection="1">
      <alignment horizontal="center" vertical="center"/>
    </xf>
    <xf numFmtId="0" fontId="3" fillId="0" borderId="0" xfId="0" quotePrefix="1" applyFont="1" applyFill="1" applyProtection="1">
      <alignment vertical="center"/>
    </xf>
    <xf numFmtId="0" fontId="5" fillId="0" borderId="0" xfId="0" quotePrefix="1" applyFont="1" applyFill="1" applyProtection="1">
      <alignment vertical="center"/>
    </xf>
    <xf numFmtId="0" fontId="12" fillId="2" borderId="0" xfId="0" applyFont="1" applyFill="1" applyProtection="1">
      <alignment vertical="center"/>
    </xf>
    <xf numFmtId="164" fontId="9" fillId="2" borderId="0" xfId="1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Protection="1">
      <alignment vertical="center"/>
    </xf>
    <xf numFmtId="165" fontId="2" fillId="0" borderId="0" xfId="0" applyNumberFormat="1" applyFont="1" applyProtection="1">
      <alignment vertical="center"/>
    </xf>
    <xf numFmtId="0" fontId="12" fillId="3" borderId="2" xfId="0" applyFont="1" applyFill="1" applyBorder="1" applyProtection="1">
      <alignment vertical="center"/>
    </xf>
    <xf numFmtId="164" fontId="14" fillId="3" borderId="3" xfId="1" applyNumberFormat="1" applyFont="1" applyFill="1" applyBorder="1" applyAlignment="1" applyProtection="1">
      <alignment horizontal="right" vertical="center"/>
    </xf>
    <xf numFmtId="164" fontId="3" fillId="0" borderId="0" xfId="0" applyNumberFormat="1" applyFont="1" applyProtection="1">
      <alignment vertical="center"/>
    </xf>
    <xf numFmtId="164" fontId="3" fillId="0" borderId="0" xfId="1" applyNumberFormat="1" applyFont="1" applyProtection="1">
      <alignment vertical="center"/>
    </xf>
    <xf numFmtId="164" fontId="5" fillId="0" borderId="0" xfId="0" applyNumberFormat="1" applyFont="1" applyProtection="1">
      <alignment vertical="center"/>
    </xf>
    <xf numFmtId="43" fontId="3" fillId="0" borderId="0" xfId="1" applyFont="1" applyProtection="1">
      <alignment vertical="center"/>
    </xf>
    <xf numFmtId="0" fontId="3" fillId="0" borderId="0" xfId="0" quotePrefix="1" applyFont="1" applyFill="1" applyAlignment="1" applyProtection="1">
      <alignment horizontal="center" vertical="center"/>
    </xf>
    <xf numFmtId="164" fontId="5" fillId="0" borderId="0" xfId="0" applyNumberFormat="1" applyFont="1" applyFill="1" applyBorder="1" applyProtection="1">
      <alignment vertical="center"/>
    </xf>
    <xf numFmtId="9" fontId="10" fillId="0" borderId="0" xfId="3" applyFont="1" applyFill="1" applyAlignment="1" applyProtection="1">
      <alignment horizontal="center" vertical="center"/>
    </xf>
    <xf numFmtId="164" fontId="10" fillId="5" borderId="0" xfId="1" applyNumberFormat="1" applyFont="1" applyFill="1" applyBorder="1" applyAlignment="1" applyProtection="1">
      <alignment horizontal="center" vertical="center" wrapText="1"/>
      <protection locked="0"/>
    </xf>
    <xf numFmtId="9" fontId="10" fillId="5" borderId="0" xfId="3" applyFont="1" applyFill="1" applyAlignment="1" applyProtection="1">
      <alignment horizontal="center" vertical="center"/>
    </xf>
    <xf numFmtId="43" fontId="24" fillId="5" borderId="0" xfId="0" applyNumberFormat="1" applyFont="1" applyFill="1" applyBorder="1" applyAlignment="1" applyProtection="1">
      <alignment horizontal="center" vertical="center"/>
      <protection locked="0"/>
    </xf>
    <xf numFmtId="43" fontId="24" fillId="5" borderId="1" xfId="0" applyNumberFormat="1" applyFont="1" applyFill="1" applyBorder="1" applyAlignment="1" applyProtection="1">
      <alignment horizontal="center" vertical="center"/>
      <protection locked="0"/>
    </xf>
    <xf numFmtId="9" fontId="10" fillId="2" borderId="0" xfId="3" applyFont="1" applyFill="1" applyAlignment="1" applyProtection="1">
      <alignment horizontal="center" vertical="center"/>
    </xf>
    <xf numFmtId="9" fontId="10" fillId="5" borderId="1" xfId="3" applyFont="1" applyFill="1" applyBorder="1" applyAlignment="1" applyProtection="1">
      <alignment horizontal="center" vertical="center"/>
    </xf>
    <xf numFmtId="49" fontId="21" fillId="4" borderId="4" xfId="2" applyNumberFormat="1" applyFont="1" applyFill="1" applyBorder="1" applyAlignment="1" applyProtection="1">
      <alignment horizontal="center" vertical="center" wrapText="1"/>
    </xf>
    <xf numFmtId="0" fontId="19" fillId="4" borderId="4" xfId="2" applyNumberFormat="1" applyFont="1" applyFill="1" applyBorder="1" applyAlignment="1" applyProtection="1">
      <alignment horizontal="center" vertical="center" wrapText="1"/>
    </xf>
    <xf numFmtId="49" fontId="21" fillId="0" borderId="4" xfId="2" applyNumberFormat="1" applyFont="1" applyFill="1" applyBorder="1" applyAlignment="1" applyProtection="1">
      <alignment horizontal="justify" vertical="center" wrapText="1"/>
    </xf>
    <xf numFmtId="43" fontId="20" fillId="0" borderId="4" xfId="1" applyFont="1" applyFill="1" applyBorder="1" applyAlignment="1" applyProtection="1">
      <alignment horizontal="right" vertical="center" wrapText="1"/>
    </xf>
    <xf numFmtId="9" fontId="20" fillId="0" borderId="4" xfId="2" applyNumberFormat="1" applyFont="1" applyFill="1" applyBorder="1" applyAlignment="1" applyProtection="1">
      <alignment horizontal="right" vertical="center" wrapText="1"/>
    </xf>
    <xf numFmtId="9" fontId="10" fillId="3" borderId="3" xfId="3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49" fontId="21" fillId="4" borderId="4" xfId="2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1" fillId="4" borderId="4" xfId="2" applyNumberFormat="1" applyFont="1" applyFill="1" applyBorder="1" applyAlignment="1" applyProtection="1">
      <alignment horizontal="center" vertical="center" wrapText="1"/>
    </xf>
    <xf numFmtId="0" fontId="21" fillId="4" borderId="4" xfId="2" applyFont="1" applyFill="1" applyBorder="1" applyAlignment="1" applyProtection="1">
      <alignment horizontal="center" vertical="center" wrapText="1"/>
    </xf>
  </cellXfs>
  <cellStyles count="4">
    <cellStyle name="一般" xfId="0" builtinId="0"/>
    <cellStyle name="一般 2" xfId="2" xr:uid="{C53F01A4-1D0A-49E7-9853-3D1A851CC2C9}"/>
    <cellStyle name="千分位" xfId="1" builtinId="3"/>
    <cellStyle name="百分比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="90" zoomScaleNormal="90" workbookViewId="0">
      <selection activeCell="C2" sqref="C2:E2"/>
    </sheetView>
  </sheetViews>
  <sheetFormatPr defaultColWidth="8.75" defaultRowHeight="19.5" x14ac:dyDescent="0.25"/>
  <cols>
    <col min="1" max="1" width="8.75" style="1" bestFit="1" customWidth="1"/>
    <col min="2" max="2" width="28.125" style="2" customWidth="1"/>
    <col min="3" max="3" width="20.5" style="2" customWidth="1"/>
    <col min="4" max="4" width="19.75" style="21" customWidth="1"/>
    <col min="5" max="5" width="19.25" style="2" customWidth="1"/>
    <col min="6" max="6" width="36.875" style="2" customWidth="1"/>
    <col min="7" max="7" width="9" style="1" customWidth="1"/>
    <col min="8" max="8" width="18.75" style="1" bestFit="1" customWidth="1"/>
    <col min="9" max="9" width="8.75" style="1" bestFit="1"/>
    <col min="10" max="16384" width="8.75" style="1"/>
  </cols>
  <sheetData>
    <row r="1" spans="1:8" ht="25.5" x14ac:dyDescent="0.25">
      <c r="B1" s="41" t="s">
        <v>7</v>
      </c>
      <c r="C1" s="41"/>
      <c r="D1" s="41"/>
      <c r="E1" s="41"/>
    </row>
    <row r="2" spans="1:8" s="5" customFormat="1" ht="21" x14ac:dyDescent="0.25">
      <c r="A2" s="3"/>
      <c r="B2" s="4" t="s">
        <v>1</v>
      </c>
      <c r="C2" s="42"/>
      <c r="D2" s="42"/>
      <c r="E2" s="42"/>
      <c r="F2" s="1"/>
      <c r="G2" s="1"/>
    </row>
    <row r="3" spans="1:8" s="5" customFormat="1" ht="21" x14ac:dyDescent="0.25">
      <c r="A3" s="3"/>
      <c r="B3" s="6"/>
      <c r="C3" s="7"/>
      <c r="D3" s="7"/>
      <c r="E3" s="7"/>
      <c r="F3" s="1"/>
      <c r="G3" s="1"/>
    </row>
    <row r="4" spans="1:8" s="5" customFormat="1" ht="21" x14ac:dyDescent="0.25">
      <c r="A4" s="3"/>
      <c r="B4" s="6" t="s">
        <v>6</v>
      </c>
      <c r="C4" s="37" t="s">
        <v>28</v>
      </c>
      <c r="D4" s="37" t="s">
        <v>34</v>
      </c>
      <c r="E4" s="22" t="s">
        <v>29</v>
      </c>
      <c r="F4" s="1"/>
      <c r="G4" s="1"/>
    </row>
    <row r="5" spans="1:8" x14ac:dyDescent="0.25">
      <c r="B5" s="8" t="s">
        <v>0</v>
      </c>
      <c r="C5" s="9">
        <f>C6+C7</f>
        <v>0</v>
      </c>
      <c r="D5" s="9">
        <f>D6+D7</f>
        <v>0</v>
      </c>
      <c r="E5" s="24" t="str">
        <f>IF(D5=0,"--",IF(C5=0,"--",(D5-C5)/C5))</f>
        <v>--</v>
      </c>
      <c r="F5" s="1"/>
    </row>
    <row r="6" spans="1:8" x14ac:dyDescent="0.25">
      <c r="B6" s="10" t="s">
        <v>11</v>
      </c>
      <c r="C6" s="25"/>
      <c r="D6" s="25"/>
      <c r="E6" s="26" t="str">
        <f t="shared" ref="E6:E20" si="0">IF(D6=0,"--",IF(C6=0,"--",(D6-C6)/C6))</f>
        <v>--</v>
      </c>
      <c r="F6" s="1"/>
    </row>
    <row r="7" spans="1:8" x14ac:dyDescent="0.25">
      <c r="B7" s="10" t="s">
        <v>10</v>
      </c>
      <c r="C7" s="25"/>
      <c r="D7" s="25"/>
      <c r="E7" s="26" t="str">
        <f t="shared" si="0"/>
        <v>--</v>
      </c>
      <c r="F7" s="1"/>
    </row>
    <row r="8" spans="1:8" ht="22.5" x14ac:dyDescent="0.25">
      <c r="B8" s="11" t="s">
        <v>12</v>
      </c>
      <c r="C8" s="25"/>
      <c r="D8" s="25"/>
      <c r="E8" s="26" t="str">
        <f t="shared" si="0"/>
        <v>--</v>
      </c>
      <c r="F8" s="1"/>
    </row>
    <row r="9" spans="1:8" ht="21" x14ac:dyDescent="0.25">
      <c r="B9" s="12" t="s">
        <v>2</v>
      </c>
      <c r="C9" s="13">
        <f>C5-C8</f>
        <v>0</v>
      </c>
      <c r="D9" s="13">
        <f>D5-D8</f>
        <v>0</v>
      </c>
      <c r="E9" s="29" t="str">
        <f t="shared" si="0"/>
        <v>--</v>
      </c>
      <c r="F9" s="1"/>
    </row>
    <row r="10" spans="1:8" ht="22.5" x14ac:dyDescent="0.25">
      <c r="B10" s="10" t="s">
        <v>14</v>
      </c>
      <c r="C10" s="25"/>
      <c r="D10" s="25"/>
      <c r="E10" s="26" t="str">
        <f t="shared" si="0"/>
        <v>--</v>
      </c>
      <c r="F10" s="1"/>
    </row>
    <row r="11" spans="1:8" ht="22.5" x14ac:dyDescent="0.25">
      <c r="B11" s="10" t="s">
        <v>15</v>
      </c>
      <c r="C11" s="25"/>
      <c r="D11" s="25"/>
      <c r="E11" s="26" t="str">
        <f t="shared" si="0"/>
        <v>--</v>
      </c>
      <c r="F11" s="1"/>
    </row>
    <row r="12" spans="1:8" ht="22.5" x14ac:dyDescent="0.25">
      <c r="B12" s="10" t="s">
        <v>18</v>
      </c>
      <c r="C12" s="25"/>
      <c r="D12" s="25"/>
      <c r="E12" s="26" t="str">
        <f t="shared" si="0"/>
        <v>--</v>
      </c>
      <c r="F12" s="1"/>
    </row>
    <row r="13" spans="1:8" ht="21" x14ac:dyDescent="0.25">
      <c r="B13" s="14" t="s">
        <v>3</v>
      </c>
      <c r="C13" s="13">
        <f>C9-C10-C11-C12</f>
        <v>0</v>
      </c>
      <c r="D13" s="13">
        <f>D9-D10-D11-D12</f>
        <v>0</v>
      </c>
      <c r="E13" s="29" t="str">
        <f t="shared" si="0"/>
        <v>--</v>
      </c>
      <c r="F13" s="1"/>
    </row>
    <row r="14" spans="1:8" ht="22.5" x14ac:dyDescent="0.25">
      <c r="B14" s="10" t="s">
        <v>19</v>
      </c>
      <c r="C14" s="25"/>
      <c r="D14" s="25"/>
      <c r="E14" s="26" t="str">
        <f t="shared" si="0"/>
        <v>--</v>
      </c>
      <c r="F14" s="1"/>
    </row>
    <row r="15" spans="1:8" ht="22.5" x14ac:dyDescent="0.25">
      <c r="B15" s="10" t="s">
        <v>20</v>
      </c>
      <c r="C15" s="25"/>
      <c r="D15" s="25"/>
      <c r="E15" s="26" t="str">
        <f t="shared" si="0"/>
        <v>--</v>
      </c>
      <c r="F15" s="1"/>
    </row>
    <row r="16" spans="1:8" ht="22.5" x14ac:dyDescent="0.25">
      <c r="B16" s="10" t="s">
        <v>21</v>
      </c>
      <c r="C16" s="27"/>
      <c r="D16" s="27"/>
      <c r="E16" s="26" t="str">
        <f t="shared" si="0"/>
        <v>--</v>
      </c>
      <c r="F16" s="1"/>
      <c r="H16" s="15"/>
    </row>
    <row r="17" spans="2:8" ht="22.5" x14ac:dyDescent="0.25">
      <c r="B17" s="10" t="s">
        <v>22</v>
      </c>
      <c r="C17" s="27"/>
      <c r="D17" s="27"/>
      <c r="E17" s="26" t="str">
        <f t="shared" si="0"/>
        <v>--</v>
      </c>
      <c r="F17" s="1"/>
      <c r="H17" s="15"/>
    </row>
    <row r="18" spans="2:8" ht="21" x14ac:dyDescent="0.25">
      <c r="B18" s="14" t="s">
        <v>4</v>
      </c>
      <c r="C18" s="13">
        <f>C13+C14+C15-C16-C17</f>
        <v>0</v>
      </c>
      <c r="D18" s="13">
        <f>D13+D14+D15-D16-D17</f>
        <v>0</v>
      </c>
      <c r="E18" s="29" t="str">
        <f t="shared" si="0"/>
        <v>--</v>
      </c>
      <c r="F18" s="1"/>
    </row>
    <row r="19" spans="2:8" x14ac:dyDescent="0.25">
      <c r="B19" s="10" t="s">
        <v>9</v>
      </c>
      <c r="C19" s="28"/>
      <c r="D19" s="28"/>
      <c r="E19" s="30" t="str">
        <f t="shared" si="0"/>
        <v>--</v>
      </c>
    </row>
    <row r="20" spans="2:8" ht="25.5" customHeight="1" thickBot="1" x14ac:dyDescent="0.3">
      <c r="B20" s="16" t="s">
        <v>5</v>
      </c>
      <c r="C20" s="17">
        <f>C18-C19</f>
        <v>0</v>
      </c>
      <c r="D20" s="17">
        <f>D18-D19</f>
        <v>0</v>
      </c>
      <c r="E20" s="36" t="str">
        <f t="shared" si="0"/>
        <v>--</v>
      </c>
    </row>
    <row r="21" spans="2:8" ht="20.25" thickTop="1" x14ac:dyDescent="0.25">
      <c r="C21" s="18"/>
      <c r="D21" s="19"/>
      <c r="E21" s="23"/>
    </row>
    <row r="22" spans="2:8" hidden="1" x14ac:dyDescent="0.25">
      <c r="B22" s="43" t="s">
        <v>35</v>
      </c>
      <c r="C22" s="44"/>
      <c r="D22" s="44"/>
      <c r="E22" s="44"/>
    </row>
    <row r="23" spans="2:8" hidden="1" x14ac:dyDescent="0.25">
      <c r="B23" s="31" t="s">
        <v>32</v>
      </c>
      <c r="C23" s="32">
        <v>2024</v>
      </c>
      <c r="D23" s="32">
        <v>2025</v>
      </c>
      <c r="E23" s="31" t="s">
        <v>29</v>
      </c>
    </row>
    <row r="24" spans="2:8" hidden="1" x14ac:dyDescent="0.25">
      <c r="B24" s="33" t="s">
        <v>30</v>
      </c>
      <c r="C24" s="34">
        <f>C5+C14+C15</f>
        <v>0</v>
      </c>
      <c r="D24" s="34">
        <f>D5+D14+D15</f>
        <v>0</v>
      </c>
      <c r="E24" s="35" t="e">
        <f>(D24-C24)/C24</f>
        <v>#DIV/0!</v>
      </c>
    </row>
    <row r="25" spans="2:8" hidden="1" x14ac:dyDescent="0.25">
      <c r="B25" s="33" t="s">
        <v>31</v>
      </c>
      <c r="C25" s="34">
        <f>C8+C10+C11+C12+C16+C17+C19</f>
        <v>0</v>
      </c>
      <c r="D25" s="34">
        <f>D8+D10+D11+D12+D16+D17+D19</f>
        <v>0</v>
      </c>
      <c r="E25" s="35" t="e">
        <f t="shared" ref="E25:E26" si="1">(D25-C25)/C25</f>
        <v>#DIV/0!</v>
      </c>
    </row>
    <row r="26" spans="2:8" hidden="1" x14ac:dyDescent="0.25">
      <c r="B26" s="33" t="s">
        <v>33</v>
      </c>
      <c r="C26" s="34">
        <f>C24-C25</f>
        <v>0</v>
      </c>
      <c r="D26" s="34">
        <f>D24-D25</f>
        <v>0</v>
      </c>
      <c r="E26" s="35" t="e">
        <f t="shared" si="1"/>
        <v>#DIV/0!</v>
      </c>
    </row>
    <row r="27" spans="2:8" x14ac:dyDescent="0.25">
      <c r="C27" s="18"/>
      <c r="D27" s="19"/>
      <c r="E27" s="23"/>
    </row>
    <row r="28" spans="2:8" x14ac:dyDescent="0.25">
      <c r="B28" s="2" t="s">
        <v>8</v>
      </c>
      <c r="C28" s="18"/>
      <c r="D28" s="19"/>
      <c r="E28" s="20"/>
    </row>
    <row r="29" spans="2:8" ht="30.75" customHeight="1" x14ac:dyDescent="0.25">
      <c r="B29" s="40" t="s">
        <v>13</v>
      </c>
      <c r="C29" s="40"/>
      <c r="D29" s="40"/>
      <c r="E29" s="40"/>
    </row>
    <row r="30" spans="2:8" ht="30" customHeight="1" x14ac:dyDescent="0.25">
      <c r="B30" s="40" t="s">
        <v>16</v>
      </c>
      <c r="C30" s="40"/>
      <c r="D30" s="40"/>
      <c r="E30" s="40"/>
    </row>
    <row r="31" spans="2:8" ht="32.25" customHeight="1" x14ac:dyDescent="0.25">
      <c r="B31" s="40" t="s">
        <v>17</v>
      </c>
      <c r="C31" s="40"/>
      <c r="D31" s="40"/>
      <c r="E31" s="40"/>
    </row>
    <row r="32" spans="2:8" ht="85.5" customHeight="1" x14ac:dyDescent="0.25">
      <c r="B32" s="40" t="s">
        <v>27</v>
      </c>
      <c r="C32" s="40"/>
      <c r="D32" s="40"/>
      <c r="E32" s="40"/>
    </row>
    <row r="33" spans="2:6" ht="18.75" customHeight="1" x14ac:dyDescent="0.25">
      <c r="B33" s="40" t="s">
        <v>23</v>
      </c>
      <c r="C33" s="40"/>
      <c r="D33" s="40"/>
      <c r="E33" s="40"/>
    </row>
    <row r="34" spans="2:6" ht="24.75" customHeight="1" x14ac:dyDescent="0.25">
      <c r="B34" s="40" t="s">
        <v>24</v>
      </c>
      <c r="C34" s="40"/>
      <c r="D34" s="40"/>
      <c r="E34" s="40"/>
    </row>
    <row r="35" spans="2:6" ht="19.5" customHeight="1" x14ac:dyDescent="0.25">
      <c r="B35" s="40" t="s">
        <v>25</v>
      </c>
      <c r="C35" s="40"/>
      <c r="D35" s="40"/>
      <c r="E35" s="40"/>
    </row>
    <row r="36" spans="2:6" ht="33.75" customHeight="1" x14ac:dyDescent="0.25">
      <c r="B36" s="40" t="s">
        <v>26</v>
      </c>
      <c r="C36" s="40"/>
      <c r="D36" s="40"/>
      <c r="E36" s="40"/>
    </row>
    <row r="37" spans="2:6" x14ac:dyDescent="0.25">
      <c r="C37" s="1"/>
      <c r="D37" s="1"/>
      <c r="E37" s="1"/>
      <c r="F37" s="1"/>
    </row>
    <row r="38" spans="2:6" x14ac:dyDescent="0.25">
      <c r="C38" s="1"/>
      <c r="D38" s="1"/>
      <c r="E38" s="1"/>
      <c r="F38" s="1"/>
    </row>
    <row r="39" spans="2:6" x14ac:dyDescent="0.25">
      <c r="C39" s="1"/>
      <c r="D39" s="1"/>
      <c r="E39" s="1"/>
      <c r="F39" s="1"/>
    </row>
    <row r="40" spans="2:6" x14ac:dyDescent="0.25">
      <c r="C40" s="1"/>
      <c r="D40" s="1"/>
      <c r="E40" s="1"/>
      <c r="F40" s="1"/>
    </row>
    <row r="41" spans="2:6" x14ac:dyDescent="0.25">
      <c r="C41" s="1"/>
      <c r="D41" s="1"/>
      <c r="E41" s="1"/>
      <c r="F41" s="1"/>
    </row>
    <row r="42" spans="2:6" x14ac:dyDescent="0.25">
      <c r="C42" s="1"/>
      <c r="D42" s="1"/>
      <c r="E42" s="1"/>
      <c r="F42" s="1"/>
    </row>
    <row r="43" spans="2:6" x14ac:dyDescent="0.25">
      <c r="C43" s="1"/>
      <c r="D43" s="1"/>
      <c r="E43" s="1"/>
      <c r="F43" s="1"/>
    </row>
    <row r="44" spans="2:6" x14ac:dyDescent="0.25">
      <c r="C44" s="18"/>
      <c r="D44" s="19"/>
      <c r="E44" s="18"/>
    </row>
  </sheetData>
  <sheetProtection algorithmName="SHA-512" hashValue="DaP+xSRkRM5Hvf2OvFHmwCxk5EjbUrpBvdhfEAUJ84zPkQ7vwEHzl29pw02OduURS4ag+PEyK+IzcOoMW7J1uQ==" saltValue="dwXxnVVuYw8LE6gagUH3bg==" spinCount="100000" sheet="1" objects="1" scenarios="1" formatCells="0" formatColumns="0" formatRows="0" selectLockedCells="1"/>
  <mergeCells count="11">
    <mergeCell ref="B1:E1"/>
    <mergeCell ref="C2:E2"/>
    <mergeCell ref="B29:E29"/>
    <mergeCell ref="B30:E30"/>
    <mergeCell ref="B22:E22"/>
    <mergeCell ref="B31:E31"/>
    <mergeCell ref="B36:E36"/>
    <mergeCell ref="B33:E33"/>
    <mergeCell ref="B32:E32"/>
    <mergeCell ref="B34:E34"/>
    <mergeCell ref="B35:E35"/>
  </mergeCells>
  <phoneticPr fontId="7" type="noConversion"/>
  <pageMargins left="0.74803149606299213" right="0.35433070866141736" top="0.39370078740157483" bottom="0.39370078740157483" header="0.51181102362204722" footer="0.5118110236220472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1F17-9D33-443D-BC5B-D929E4DA8F41}">
  <dimension ref="B6:E10"/>
  <sheetViews>
    <sheetView workbookViewId="0">
      <selection activeCell="B16" sqref="B16"/>
    </sheetView>
  </sheetViews>
  <sheetFormatPr defaultRowHeight="16.5" x14ac:dyDescent="0.25"/>
  <cols>
    <col min="1" max="1" width="9" style="39"/>
    <col min="2" max="2" width="17.625" style="39" customWidth="1"/>
    <col min="3" max="3" width="18.25" style="39" customWidth="1"/>
    <col min="4" max="4" width="15.625" style="39" customWidth="1"/>
    <col min="5" max="5" width="18.125" style="39" customWidth="1"/>
    <col min="6" max="16384" width="9" style="39"/>
  </cols>
  <sheetData>
    <row r="6" spans="2:5" ht="17.25" x14ac:dyDescent="0.25">
      <c r="B6" s="43" t="s">
        <v>35</v>
      </c>
      <c r="C6" s="44"/>
      <c r="D6" s="44"/>
      <c r="E6" s="44"/>
    </row>
    <row r="7" spans="2:5" ht="17.25" x14ac:dyDescent="0.25">
      <c r="B7" s="38" t="s">
        <v>32</v>
      </c>
      <c r="C7" s="32">
        <v>2024</v>
      </c>
      <c r="D7" s="32">
        <v>2025</v>
      </c>
      <c r="E7" s="38" t="s">
        <v>29</v>
      </c>
    </row>
    <row r="8" spans="2:5" ht="17.25" x14ac:dyDescent="0.25">
      <c r="B8" s="33" t="s">
        <v>30</v>
      </c>
      <c r="C8" s="34">
        <f>損益表!C5+損益表!C14+損益表!C15</f>
        <v>0</v>
      </c>
      <c r="D8" s="34">
        <f>損益表!D5+損益表!D14+損益表!D15</f>
        <v>0</v>
      </c>
      <c r="E8" s="35" t="e">
        <f>(D8-C8)/C8</f>
        <v>#DIV/0!</v>
      </c>
    </row>
    <row r="9" spans="2:5" ht="17.25" x14ac:dyDescent="0.25">
      <c r="B9" s="33" t="s">
        <v>31</v>
      </c>
      <c r="C9" s="34">
        <f>損益表!C8+損益表!C10+損益表!C11+損益表!C12+損益表!C16+損益表!C17+損益表!C19</f>
        <v>0</v>
      </c>
      <c r="D9" s="34">
        <f>損益表!D8+損益表!D10+損益表!D11+損益表!D12+損益表!D16+損益表!D17+損益表!D19</f>
        <v>0</v>
      </c>
      <c r="E9" s="35" t="e">
        <f t="shared" ref="E9:E10" si="0">(D9-C9)/C9</f>
        <v>#DIV/0!</v>
      </c>
    </row>
    <row r="10" spans="2:5" ht="17.25" x14ac:dyDescent="0.25">
      <c r="B10" s="33" t="s">
        <v>33</v>
      </c>
      <c r="C10" s="34">
        <f>C8-C9</f>
        <v>0</v>
      </c>
      <c r="D10" s="34">
        <f>D8-D9</f>
        <v>0</v>
      </c>
      <c r="E10" s="35" t="e">
        <f t="shared" si="0"/>
        <v>#DIV/0!</v>
      </c>
    </row>
  </sheetData>
  <sheetProtection algorithmName="SHA-512" hashValue="c0NfqTH9SZ/TOj01UYwQp9O2jLTHY+XUN53wUUesiqA7RyqfJ+jy8TINp1qLWXxZZAitb3N0OOzOGkbjO7CtsQ==" saltValue="qiNyg1nRxus1NQcSF4BNsg==" spinCount="100000" sheet="1" objects="1" scenarios="1" selectLockedCells="1"/>
  <mergeCells count="1">
    <mergeCell ref="B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損益表</vt:lpstr>
      <vt:lpstr>(自動計算)</vt:lpstr>
      <vt:lpstr>損益表!Print_Area</vt:lpstr>
    </vt:vector>
  </TitlesOfParts>
  <Manager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KA WENG LEI</cp:lastModifiedBy>
  <cp:lastPrinted>2025-10-20T07:32:43Z</cp:lastPrinted>
  <dcterms:created xsi:type="dcterms:W3CDTF">2003-11-25T11:38:32Z</dcterms:created>
  <dcterms:modified xsi:type="dcterms:W3CDTF">2026-01-09T01:55:43Z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