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9FkBLDbCB+vwhGKkJCVVl+asU862xd9qyBLIYLd9kKc1fQ1PEGs7MTI03l/XqzoA/vNw5nwiFvuYOFE1PnmZxg==" workbookSaltValue="eD8145XABprI1AOTONTZqg==" workbookSpinCount="100000" lockStructure="1"/>
  <bookViews>
    <workbookView xWindow="0" yWindow="0" windowWidth="14745" windowHeight="10530"/>
  </bookViews>
  <sheets>
    <sheet name="Receitas" sheetId="3" r:id="rId1"/>
    <sheet name="Despesas" sheetId="1" r:id="rId2"/>
    <sheet name="Resumo" sheetId="4" r:id="rId3"/>
  </sheets>
  <definedNames>
    <definedName name="_xlnm.Print_Area" localSheetId="0">Receitas!$A$1:$E$49</definedName>
    <definedName name="_xlnm.Print_Area" localSheetId="2">Resumo!$A$1:$G$30</definedName>
    <definedName name="_xlnm.Print_Titles" localSheetId="1">Despesas!$6:$6</definedName>
    <definedName name="_xlnm.Print_Titles" localSheetId="0">Receitas!$7:$7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3" l="1"/>
  <c r="G12" i="3"/>
  <c r="H11" i="3"/>
  <c r="G11" i="3"/>
  <c r="G17" i="3" s="1"/>
  <c r="E5" i="4" s="1"/>
  <c r="H10" i="3"/>
  <c r="G10" i="3"/>
  <c r="H9" i="3"/>
  <c r="G9" i="3"/>
  <c r="G15" i="3" s="1"/>
  <c r="C5" i="4" s="1"/>
  <c r="H8" i="3"/>
  <c r="G8" i="3"/>
  <c r="C3" i="4"/>
  <c r="C2" i="4"/>
  <c r="C3" i="1"/>
  <c r="C2" i="1"/>
  <c r="C5" i="3"/>
  <c r="E27" i="4" l="1"/>
  <c r="E15" i="4"/>
  <c r="E17" i="4"/>
  <c r="E24" i="4"/>
  <c r="E16" i="4"/>
  <c r="E22" i="4"/>
  <c r="E18" i="4"/>
  <c r="E21" i="4"/>
  <c r="E25" i="4"/>
  <c r="E23" i="4"/>
  <c r="E14" i="4"/>
  <c r="E26" i="4"/>
  <c r="C25" i="4"/>
  <c r="C26" i="4"/>
  <c r="C27" i="4"/>
  <c r="C18" i="4"/>
  <c r="C16" i="4"/>
  <c r="C15" i="4"/>
  <c r="C14" i="4"/>
  <c r="C23" i="4"/>
  <c r="C24" i="4"/>
  <c r="C22" i="4"/>
  <c r="C21" i="4"/>
  <c r="C17" i="4"/>
  <c r="G16" i="3"/>
  <c r="D5" i="4" s="1"/>
  <c r="G14" i="3"/>
  <c r="B5" i="4" s="1"/>
  <c r="G18" i="3"/>
  <c r="F5" i="4" s="1"/>
  <c r="D17" i="4" l="1"/>
  <c r="D22" i="4"/>
  <c r="D18" i="4"/>
  <c r="D23" i="4"/>
  <c r="D24" i="4"/>
  <c r="D25" i="4"/>
  <c r="D26" i="4"/>
  <c r="D21" i="4"/>
  <c r="D14" i="4"/>
  <c r="D15" i="4"/>
  <c r="D27" i="4"/>
  <c r="D16" i="4"/>
  <c r="F24" i="4"/>
  <c r="F16" i="4"/>
  <c r="F23" i="4"/>
  <c r="G23" i="4" s="1"/>
  <c r="F17" i="4"/>
  <c r="F22" i="4"/>
  <c r="F18" i="4"/>
  <c r="F25" i="4"/>
  <c r="F27" i="4"/>
  <c r="F14" i="4"/>
  <c r="F26" i="4"/>
  <c r="F15" i="4"/>
  <c r="F21" i="4"/>
  <c r="B22" i="4"/>
  <c r="B23" i="4"/>
  <c r="B24" i="4"/>
  <c r="B18" i="4"/>
  <c r="G18" i="4" s="1"/>
  <c r="B26" i="4"/>
  <c r="B27" i="4"/>
  <c r="B15" i="4"/>
  <c r="B14" i="4"/>
  <c r="B17" i="4"/>
  <c r="G17" i="4" s="1"/>
  <c r="B25" i="4"/>
  <c r="B16" i="4"/>
  <c r="G16" i="4" s="1"/>
  <c r="B21" i="4"/>
  <c r="B7" i="4"/>
  <c r="F10" i="4"/>
  <c r="F9" i="4"/>
  <c r="F8" i="4"/>
  <c r="F7" i="4"/>
  <c r="D7" i="4"/>
  <c r="C10" i="4"/>
  <c r="C9" i="4"/>
  <c r="C8" i="4"/>
  <c r="C7" i="4"/>
  <c r="B10" i="4"/>
  <c r="B9" i="4"/>
  <c r="B8" i="4"/>
  <c r="G14" i="4" l="1"/>
  <c r="G15" i="4"/>
  <c r="F11" i="4"/>
  <c r="G22" i="4"/>
  <c r="G24" i="4"/>
  <c r="G25" i="4"/>
  <c r="G26" i="4"/>
  <c r="G21" i="4"/>
  <c r="G27" i="4"/>
  <c r="B28" i="4"/>
  <c r="C28" i="4"/>
  <c r="C11" i="4"/>
  <c r="E28" i="4"/>
  <c r="B11" i="4"/>
  <c r="D28" i="4"/>
  <c r="F28" i="4"/>
  <c r="F19" i="4"/>
  <c r="F29" i="4" s="1"/>
  <c r="E46" i="1"/>
  <c r="G28" i="4" l="1"/>
  <c r="F30" i="4"/>
  <c r="E49" i="3"/>
  <c r="D9" i="4"/>
  <c r="E9" i="4"/>
  <c r="G9" i="4" l="1"/>
  <c r="E10" i="4"/>
  <c r="D10" i="4"/>
  <c r="G10" i="4" s="1"/>
  <c r="E8" i="4"/>
  <c r="D8" i="4"/>
  <c r="G8" i="4" s="1"/>
  <c r="E7" i="4"/>
  <c r="G7" i="4" s="1"/>
  <c r="D11" i="4" l="1"/>
  <c r="C19" i="4"/>
  <c r="C29" i="4" s="1"/>
  <c r="C30" i="4" s="1"/>
  <c r="B19" i="4"/>
  <c r="E11" i="4"/>
  <c r="E19" i="4"/>
  <c r="E29" i="4" s="1"/>
  <c r="D19" i="4"/>
  <c r="D29" i="4" s="1"/>
  <c r="G11" i="4" l="1"/>
  <c r="B29" i="4"/>
  <c r="B30" i="4" s="1"/>
  <c r="G19" i="4"/>
  <c r="D30" i="4"/>
  <c r="E30" i="4"/>
  <c r="G29" i="4" l="1"/>
  <c r="G30" i="4" s="1"/>
</calcChain>
</file>

<file path=xl/sharedStrings.xml><?xml version="1.0" encoding="utf-8"?>
<sst xmlns="http://schemas.openxmlformats.org/spreadsheetml/2006/main" count="64" uniqueCount="48">
  <si>
    <t>Prazo do projecto:</t>
  </si>
  <si>
    <t>Designação da empresa:</t>
  </si>
  <si>
    <t xml:space="preserve">Designação do projecto: </t>
  </si>
  <si>
    <t>meses (máximo de 60 meses)</t>
  </si>
  <si>
    <t>Total</t>
  </si>
  <si>
    <t xml:space="preserve">N.° </t>
  </si>
  <si>
    <t>Valor (MOP)</t>
  </si>
  <si>
    <t>Especificação</t>
  </si>
  <si>
    <t>Receitas</t>
  </si>
  <si>
    <t>Despesas</t>
  </si>
  <si>
    <t>Especie de receitas e despesas</t>
  </si>
  <si>
    <t>Receitas de vendas</t>
  </si>
  <si>
    <t>Receitas de serviços</t>
  </si>
  <si>
    <t>Outras receitas</t>
  </si>
  <si>
    <t>Despesas de promoção e divulgação</t>
  </si>
  <si>
    <t>Lucros e perdas do projecto</t>
  </si>
  <si>
    <t xml:space="preserve">Prazo (Seleccione a opção da lista suspensa) </t>
  </si>
  <si>
    <t xml:space="preserve">Espécie (Seleccione a opção da lista suspensa) </t>
  </si>
  <si>
    <t>Despesas orçamentais</t>
  </si>
  <si>
    <t>Plano de apoio financeiro para projectos comerciais das indústrias culturais
Orçamento financeiro—discriminação das receitas</t>
  </si>
  <si>
    <t>Plano de apoio financeiro para projectos comerciais das indústrias culturais
Orçamento financeiro—discriminação das despesas</t>
  </si>
  <si>
    <t>Plano de apoio financeiro para projectos comerciais das indústrias culturais
Orçamento financeiro—Resumo</t>
  </si>
  <si>
    <t>Outras despesas (registo de patentes/marcas)</t>
    <phoneticPr fontId="1" type="noConversion"/>
  </si>
  <si>
    <t>Rendas do local, escritório e outras rendas imobiliárias (arrendamentos correntes)</t>
    <phoneticPr fontId="1" type="noConversion"/>
  </si>
  <si>
    <t>Despesas de aquipamentos e outras rendas mobiliárias</t>
    <phoneticPr fontId="1" type="noConversion"/>
  </si>
  <si>
    <t>Despesas de transporte e logísticas</t>
    <phoneticPr fontId="1" type="noConversion"/>
  </si>
  <si>
    <t>Despesas de alojamento</t>
    <phoneticPr fontId="1" type="noConversion"/>
  </si>
  <si>
    <t>Despesas de seguros</t>
    <phoneticPr fontId="1" type="noConversion"/>
  </si>
  <si>
    <t>Despesas de administração</t>
    <phoneticPr fontId="1" type="noConversion"/>
  </si>
  <si>
    <t>Outras despesas (pessoais, aquisição de equipamentos, relatório de auditoria)</t>
    <phoneticPr fontId="1" type="noConversion"/>
  </si>
  <si>
    <t>Despesas de produção</t>
    <phoneticPr fontId="1" type="noConversion"/>
  </si>
  <si>
    <t>Despesas não elegíveis: transporte e logísticas</t>
    <phoneticPr fontId="1" type="noConversion"/>
  </si>
  <si>
    <t>Despesas não elegíveis: alojamento</t>
    <phoneticPr fontId="1" type="noConversion"/>
  </si>
  <si>
    <t>Despesas não elegíveis: seguros</t>
    <phoneticPr fontId="1" type="noConversion"/>
  </si>
  <si>
    <t>Despesas não elegíveis: administração</t>
    <phoneticPr fontId="1" type="noConversion"/>
  </si>
  <si>
    <t>Despesas não elegíveis: outras despesas (pessoais, aquisição de equipamentos, relatório de auditoria)</t>
    <phoneticPr fontId="1" type="noConversion"/>
  </si>
  <si>
    <r>
      <t xml:space="preserve">Discrimine, por prazo de execução efectiva do projecto (limite máximo de 60 meses), a cada 12 meses como uma fase, o valor estimado das receitas para cada fase, com a explicação das componentes de cada receita, incluindo a forma de cálculo, os fundamentos e as respectivas descrições detalhadas, bem como a descrição ao preço e volume de vendas dos produtos ou serviços.
</t>
    </r>
    <r>
      <rPr>
        <b/>
        <sz val="12"/>
        <color theme="4" tint="-0.249977111117893"/>
        <rFont val="Times New Roman"/>
        <family val="1"/>
      </rPr>
      <t>*Preencha primeiro a "Designação da empresa", a "Designação do projecto" e o "Prazo do projecto" , e as opções suspensas (</t>
    </r>
    <r>
      <rPr>
        <b/>
        <i/>
        <sz val="12"/>
        <color theme="4" tint="-0.249977111117893"/>
        <rFont val="Times New Roman"/>
        <family val="1"/>
      </rPr>
      <t>drop down options</t>
    </r>
    <r>
      <rPr>
        <b/>
        <sz val="12"/>
        <color theme="4" tint="-0.249977111117893"/>
        <rFont val="Times New Roman"/>
        <family val="1"/>
      </rPr>
      <t>) para o "Prazo" são geradas automaticamente de acordo com o "Prazo do projecto". Se quiser alterar o "Prazo do projecto" durante o preenchimento, deve actualizar as opções do "Prazo".</t>
    </r>
    <phoneticPr fontId="1" type="noConversion"/>
  </si>
  <si>
    <r>
      <t xml:space="preserve">Discrimine, por prazo de execução efectiva do projecto (limite máximo de 60 meses), a cada 12 meses como uma fase, o valor estimado das despesas para cada fase </t>
    </r>
    <r>
      <rPr>
        <strike/>
        <sz val="12"/>
        <color theme="1"/>
        <rFont val="Times New Roman"/>
        <family val="1"/>
      </rPr>
      <t>período</t>
    </r>
    <r>
      <rPr>
        <sz val="12"/>
        <color theme="1"/>
        <rFont val="Times New Roman"/>
        <family val="1"/>
      </rPr>
      <t xml:space="preserve">, com a explicação das componentes de cada despesa, incluindo a forma de cálculo, os fundamentos e as respectivas descrições detalhadas. Propõe-se a apresentação de cotações como referências, para a verificação da sua razoabilidade.
</t>
    </r>
    <r>
      <rPr>
        <b/>
        <sz val="12"/>
        <color theme="1"/>
        <rFont val="Times New Roman"/>
        <family val="1"/>
      </rPr>
      <t>Despesas elegíveis</t>
    </r>
    <r>
      <rPr>
        <sz val="12"/>
        <color theme="1"/>
        <rFont val="Times New Roman"/>
        <family val="1"/>
      </rPr>
      <t>: despesas em venda e produção, rendas do local, rendas do escritório e outros arrendamentos imobiliários (rendas não correntes), promoção e divulgação, outras despesas (registo de patentes/marcas).</t>
    </r>
    <r>
      <rPr>
        <b/>
        <sz val="12"/>
        <color theme="1"/>
        <rFont val="Times New Roman"/>
        <family val="1"/>
      </rPr>
      <t xml:space="preserve">
Despesas não elegíveis</t>
    </r>
    <r>
      <rPr>
        <sz val="12"/>
        <color theme="1"/>
        <rFont val="Times New Roman"/>
        <family val="1"/>
      </rPr>
      <t xml:space="preserve">: despesas em rendas do escritório e outros arrendamentos imobiliários (rendas correntes), equipamentos outros arrendamentos mobiliários, transporte e logísticas, alojamento, seguros, administração, e outras despesas (pessoais, aquisição de equipamentos, relatório de auditoria).
</t>
    </r>
    <r>
      <rPr>
        <b/>
        <sz val="12"/>
        <color theme="3"/>
        <rFont val="Times New Roman"/>
        <family val="1"/>
      </rPr>
      <t>*Preencha primeiro a "Designação da empresa", a "Designação do projecto" e o "Prazo do projecto", e as opções suspensas (</t>
    </r>
    <r>
      <rPr>
        <b/>
        <i/>
        <sz val="12"/>
        <color theme="3"/>
        <rFont val="Times New Roman"/>
        <family val="1"/>
      </rPr>
      <t>drop down options</t>
    </r>
    <r>
      <rPr>
        <b/>
        <sz val="12"/>
        <color theme="3"/>
        <rFont val="Times New Roman"/>
        <family val="1"/>
      </rPr>
      <t>) para o "Prazo" são geradas automaticamente de acordo com o "Prazo do projecto". Se quiser alterar o "Prazo do projecto" durante o preenchimento, deve actualizar a opção do "Prazo".</t>
    </r>
    <phoneticPr fontId="1" type="noConversion"/>
  </si>
  <si>
    <t>Receitas do subsídio</t>
    <phoneticPr fontId="1" type="noConversion"/>
  </si>
  <si>
    <t>Despesas orçamentais elegíveis</t>
    <phoneticPr fontId="1" type="noConversion"/>
  </si>
  <si>
    <t>Rendas do local, escritório e outros arrendamentos imobiliários (rendas não correntes)</t>
    <phoneticPr fontId="1" type="noConversion"/>
  </si>
  <si>
    <t>Despesas orçamentais não elegíveis</t>
    <phoneticPr fontId="1" type="noConversion"/>
  </si>
  <si>
    <t>Despesas não elegíveis: rendas do local, escritório e outros arrendamentos imobiliários (rendas correntes)</t>
    <phoneticPr fontId="1" type="noConversion"/>
  </si>
  <si>
    <t>Despesas não elegíveis: equipamentos e outros arrendamentos mobiliários</t>
    <phoneticPr fontId="1" type="noConversion"/>
  </si>
  <si>
    <t>Despesas de Produção</t>
    <phoneticPr fontId="1" type="noConversion"/>
  </si>
  <si>
    <t>Despesas em venda</t>
  </si>
  <si>
    <t xml:space="preserve">Designação da empresa:  </t>
  </si>
  <si>
    <t xml:space="preserve">Designação do projecto: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</si>
</sst>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#,##0_ "/>
    <numFmt numFmtId="167" formatCode="[$-F400]h:mm:ss\ AM/PM"/>
  </numFmts>
  <fonts count="23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Arial"/>
      <family val="2"/>
    </font>
    <font>
      <sz val="12"/>
      <name val="Times New Roman"/>
      <family val="1"/>
    </font>
    <font>
      <sz val="13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4" tint="-0.249977111117893"/>
      <name val="Times New Roman"/>
      <family val="1"/>
    </font>
    <font>
      <b/>
      <i/>
      <sz val="12"/>
      <color theme="4" tint="-0.249977111117893"/>
      <name val="Times New Roman"/>
      <family val="1"/>
    </font>
    <font>
      <b/>
      <sz val="12"/>
      <color theme="3"/>
      <name val="Times New Roman"/>
      <family val="1"/>
    </font>
    <font>
      <b/>
      <i/>
      <sz val="12"/>
      <color theme="3"/>
      <name val="Times New Roman"/>
      <family val="1"/>
    </font>
    <font>
      <sz val="12"/>
      <color rgb="FFFF0000"/>
      <name val="Times New Roman"/>
      <family val="1"/>
    </font>
    <font>
      <sz val="18"/>
      <name val="Times New Roman"/>
      <family val="1"/>
    </font>
    <font>
      <sz val="12"/>
      <color theme="0"/>
      <name val="Times New Roman"/>
      <family val="1"/>
    </font>
    <font>
      <sz val="11"/>
      <color rgb="FFFF0000"/>
      <name val="Times New Roman"/>
      <family val="1"/>
    </font>
    <font>
      <sz val="12"/>
      <color theme="0"/>
      <name val="新細明體"/>
      <family val="2"/>
      <scheme val="minor"/>
    </font>
    <font>
      <sz val="12"/>
      <color theme="5"/>
      <name val="Times New Roman"/>
      <family val="1"/>
    </font>
    <font>
      <strike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>
      <alignment vertical="center"/>
    </xf>
    <xf numFmtId="0" fontId="8" fillId="0" borderId="0"/>
  </cellStyleXfs>
  <cellXfs count="96">
    <xf numFmtId="0" fontId="0" fillId="0" borderId="0" xfId="0"/>
    <xf numFmtId="0" fontId="3" fillId="0" borderId="0" xfId="0" applyFont="1"/>
    <xf numFmtId="165" fontId="3" fillId="0" borderId="0" xfId="1" applyNumberFormat="1" applyFont="1" applyAlignment="1"/>
    <xf numFmtId="16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8" fontId="2" fillId="0" borderId="1" xfId="0" applyNumberFormat="1" applyFont="1" applyBorder="1" applyAlignment="1">
      <alignment horizontal="center" vertical="center" wrapText="1"/>
    </xf>
    <xf numFmtId="38" fontId="6" fillId="2" borderId="1" xfId="0" applyNumberFormat="1" applyFont="1" applyFill="1" applyBorder="1" applyAlignment="1">
      <alignment horizontal="center" vertical="center" wrapText="1"/>
    </xf>
    <xf numFmtId="38" fontId="6" fillId="3" borderId="1" xfId="1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6" fillId="0" borderId="0" xfId="0" applyFont="1"/>
    <xf numFmtId="0" fontId="11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" fontId="17" fillId="0" borderId="2" xfId="0" applyNumberFormat="1" applyFont="1" applyBorder="1" applyAlignment="1" applyProtection="1">
      <alignment horizontal="right" vertical="center"/>
      <protection locked="0"/>
    </xf>
    <xf numFmtId="0" fontId="9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65" fontId="3" fillId="0" borderId="1" xfId="1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7" fillId="0" borderId="0" xfId="0" applyFont="1" applyAlignment="1">
      <alignment horizontal="right" wrapText="1"/>
    </xf>
    <xf numFmtId="165" fontId="7" fillId="0" borderId="0" xfId="1" applyNumberFormat="1" applyFont="1" applyAlignment="1">
      <alignment wrapText="1"/>
    </xf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wrapText="1"/>
    </xf>
    <xf numFmtId="0" fontId="16" fillId="0" borderId="0" xfId="0" applyFont="1" applyBorder="1"/>
    <xf numFmtId="0" fontId="1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6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167" fontId="3" fillId="0" borderId="0" xfId="0" applyNumberFormat="1" applyFont="1" applyAlignment="1" applyProtection="1">
      <alignment vertical="center"/>
      <protection locked="0"/>
    </xf>
    <xf numFmtId="20" fontId="3" fillId="0" borderId="0" xfId="0" applyNumberFormat="1" applyFont="1" applyAlignment="1" applyProtection="1">
      <alignment vertical="center"/>
      <protection locked="0"/>
    </xf>
    <xf numFmtId="166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166" fontId="4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8" fontId="6" fillId="0" borderId="7" xfId="1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38" fontId="6" fillId="2" borderId="7" xfId="1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38" fontId="6" fillId="3" borderId="6" xfId="0" applyNumberFormat="1" applyFont="1" applyFill="1" applyBorder="1" applyAlignment="1">
      <alignment horizontal="center" vertical="center" wrapText="1"/>
    </xf>
    <xf numFmtId="38" fontId="6" fillId="3" borderId="7" xfId="1" applyNumberFormat="1" applyFont="1" applyFill="1" applyBorder="1" applyAlignment="1">
      <alignment horizontal="center" vertical="center" wrapText="1"/>
    </xf>
    <xf numFmtId="38" fontId="6" fillId="4" borderId="8" xfId="0" applyNumberFormat="1" applyFont="1" applyFill="1" applyBorder="1" applyAlignment="1">
      <alignment horizontal="center" vertical="center" wrapText="1"/>
    </xf>
    <xf numFmtId="38" fontId="7" fillId="4" borderId="13" xfId="0" applyNumberFormat="1" applyFont="1" applyFill="1" applyBorder="1" applyAlignment="1">
      <alignment horizontal="center"/>
    </xf>
    <xf numFmtId="38" fontId="7" fillId="4" borderId="14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20" fillId="0" borderId="0" xfId="0" applyFont="1"/>
    <xf numFmtId="0" fontId="18" fillId="0" borderId="0" xfId="0" applyFont="1" applyProtection="1">
      <protection locked="0"/>
    </xf>
    <xf numFmtId="0" fontId="16" fillId="0" borderId="0" xfId="0" applyFont="1" applyAlignment="1" applyProtection="1">
      <alignment wrapText="1"/>
      <protection locked="0"/>
    </xf>
    <xf numFmtId="0" fontId="21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wrapText="1"/>
      <protection locked="0"/>
    </xf>
    <xf numFmtId="0" fontId="18" fillId="0" borderId="0" xfId="0" applyFont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wrapText="1"/>
    </xf>
    <xf numFmtId="0" fontId="3" fillId="0" borderId="10" xfId="0" applyFont="1" applyBorder="1" applyAlignment="1">
      <alignment horizontal="center"/>
    </xf>
    <xf numFmtId="0" fontId="2" fillId="0" borderId="10" xfId="0" applyFont="1" applyFill="1" applyBorder="1" applyAlignment="1">
      <alignment vertical="center" wrapText="1"/>
    </xf>
    <xf numFmtId="0" fontId="18" fillId="0" borderId="0" xfId="0" applyFont="1" applyAlignment="1" applyProtection="1">
      <alignment wrapText="1"/>
      <protection locked="0"/>
    </xf>
    <xf numFmtId="0" fontId="18" fillId="0" borderId="0" xfId="0" applyFont="1"/>
    <xf numFmtId="0" fontId="18" fillId="0" borderId="0" xfId="0" applyFont="1" applyBorder="1"/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/>
    <xf numFmtId="0" fontId="18" fillId="0" borderId="0" xfId="0" applyFont="1" applyBorder="1" applyAlignment="1"/>
    <xf numFmtId="0" fontId="18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52"/>
  <sheetViews>
    <sheetView tabSelected="1" zoomScaleNormal="100" workbookViewId="0">
      <selection activeCell="C2" sqref="C2:E2"/>
    </sheetView>
  </sheetViews>
  <sheetFormatPr defaultRowHeight="15.75" x14ac:dyDescent="0.25"/>
  <cols>
    <col min="1" max="1" width="5.375" style="1" customWidth="1"/>
    <col min="2" max="2" width="18.875" style="1" customWidth="1"/>
    <col min="3" max="3" width="27.375" style="1" customWidth="1"/>
    <col min="4" max="4" width="45.75" style="1" customWidth="1"/>
    <col min="5" max="5" width="14" style="2" customWidth="1"/>
    <col min="6" max="16384" width="9" style="1"/>
  </cols>
  <sheetData>
    <row r="1" spans="1:11" ht="61.5" customHeight="1" x14ac:dyDescent="0.3">
      <c r="A1" s="81" t="s">
        <v>19</v>
      </c>
      <c r="B1" s="82"/>
      <c r="C1" s="82"/>
      <c r="D1" s="82"/>
      <c r="E1" s="82"/>
    </row>
    <row r="2" spans="1:11" ht="25.5" customHeight="1" x14ac:dyDescent="0.25">
      <c r="A2" s="84" t="s">
        <v>1</v>
      </c>
      <c r="B2" s="84"/>
      <c r="C2" s="83"/>
      <c r="D2" s="83"/>
      <c r="E2" s="83"/>
    </row>
    <row r="3" spans="1:11" ht="25.5" customHeight="1" x14ac:dyDescent="0.25">
      <c r="A3" s="84" t="s">
        <v>2</v>
      </c>
      <c r="B3" s="84"/>
      <c r="C3" s="83"/>
      <c r="D3" s="83"/>
      <c r="E3" s="83"/>
    </row>
    <row r="4" spans="1:11" ht="25.5" customHeight="1" x14ac:dyDescent="0.25">
      <c r="A4" s="57"/>
      <c r="B4" s="14" t="s">
        <v>0</v>
      </c>
      <c r="C4" s="16"/>
      <c r="D4" s="15" t="s">
        <v>3</v>
      </c>
      <c r="E4" s="58"/>
    </row>
    <row r="5" spans="1:11" ht="16.5" customHeight="1" x14ac:dyDescent="0.25">
      <c r="A5" s="21"/>
      <c r="B5" s="22"/>
      <c r="C5" s="85" t="str">
        <f>IF(C4&gt;60,"Prazo máximo do projecto é de 60 meses, pelo que é favor preencher novamente o respectivo prazo "," ")</f>
        <v xml:space="preserve"> </v>
      </c>
      <c r="D5" s="85"/>
      <c r="E5" s="85"/>
    </row>
    <row r="6" spans="1:11" s="18" customFormat="1" ht="129" customHeight="1" x14ac:dyDescent="0.25">
      <c r="A6" s="80" t="s">
        <v>36</v>
      </c>
      <c r="B6" s="80"/>
      <c r="C6" s="80"/>
      <c r="D6" s="80"/>
      <c r="E6" s="80"/>
    </row>
    <row r="7" spans="1:11" s="4" customFormat="1" ht="47.25" x14ac:dyDescent="0.25">
      <c r="A7" s="10" t="s">
        <v>5</v>
      </c>
      <c r="B7" s="11" t="s">
        <v>16</v>
      </c>
      <c r="C7" s="11" t="s">
        <v>17</v>
      </c>
      <c r="D7" s="10" t="s">
        <v>7</v>
      </c>
      <c r="E7" s="10" t="s">
        <v>6</v>
      </c>
      <c r="G7" s="67"/>
      <c r="H7" s="67"/>
      <c r="I7" s="67"/>
      <c r="J7" s="67"/>
      <c r="K7" s="64"/>
    </row>
    <row r="8" spans="1:11" s="19" customFormat="1" ht="19.5" customHeight="1" x14ac:dyDescent="0.25">
      <c r="A8" s="23">
        <v>1</v>
      </c>
      <c r="B8" s="20"/>
      <c r="C8" s="20"/>
      <c r="D8" s="24"/>
      <c r="E8" s="25"/>
      <c r="F8" s="62"/>
      <c r="G8" s="59" t="str">
        <f>IF($C$4&lt;=0," ",IF($C$4=1,0,1))</f>
        <v xml:space="preserve"> </v>
      </c>
      <c r="H8" s="60">
        <f>IF($C$4&gt;=12,12,$C$4)</f>
        <v>0</v>
      </c>
      <c r="I8" s="61"/>
      <c r="J8" s="61"/>
      <c r="K8" s="65"/>
    </row>
    <row r="9" spans="1:11" s="19" customFormat="1" ht="16.5" x14ac:dyDescent="0.25">
      <c r="A9" s="23">
        <v>2</v>
      </c>
      <c r="B9" s="20"/>
      <c r="C9" s="20"/>
      <c r="D9" s="24"/>
      <c r="E9" s="25"/>
      <c r="F9" s="62"/>
      <c r="G9" s="60" t="str">
        <f>IF($C$4&gt;12,13," ")</f>
        <v xml:space="preserve"> </v>
      </c>
      <c r="H9" s="60" t="str">
        <f>IF($C$4&gt;=24,24,IF($C$4&gt;12,$C$4,""))</f>
        <v/>
      </c>
      <c r="I9" s="61"/>
      <c r="J9" s="61"/>
      <c r="K9" s="65"/>
    </row>
    <row r="10" spans="1:11" s="19" customFormat="1" ht="16.5" x14ac:dyDescent="0.25">
      <c r="A10" s="23">
        <v>3</v>
      </c>
      <c r="B10" s="20"/>
      <c r="C10" s="20"/>
      <c r="D10" s="24"/>
      <c r="E10" s="25"/>
      <c r="F10" s="62"/>
      <c r="G10" s="60" t="str">
        <f>IF($C$4&gt;24,25," ")</f>
        <v xml:space="preserve"> </v>
      </c>
      <c r="H10" s="60" t="str">
        <f>IF($C$4&gt;=36,36,IF($C$4&gt;24,$C$4,""))</f>
        <v/>
      </c>
      <c r="I10" s="61"/>
      <c r="J10" s="61"/>
      <c r="K10" s="65"/>
    </row>
    <row r="11" spans="1:11" s="19" customFormat="1" ht="16.5" x14ac:dyDescent="0.25">
      <c r="A11" s="23">
        <v>4</v>
      </c>
      <c r="B11" s="20"/>
      <c r="C11" s="20"/>
      <c r="D11" s="24"/>
      <c r="E11" s="25"/>
      <c r="F11" s="62"/>
      <c r="G11" s="60" t="str">
        <f>IF($C$4&gt;36,37," ")</f>
        <v xml:space="preserve"> </v>
      </c>
      <c r="H11" s="60" t="str">
        <f>IF($C$4&gt;=48,48,IF($C$4&gt;36,$C$4,""))</f>
        <v/>
      </c>
      <c r="I11" s="61"/>
      <c r="J11" s="61"/>
      <c r="K11" s="65"/>
    </row>
    <row r="12" spans="1:11" s="19" customFormat="1" ht="16.5" x14ac:dyDescent="0.25">
      <c r="A12" s="23">
        <v>5</v>
      </c>
      <c r="B12" s="20"/>
      <c r="C12" s="20"/>
      <c r="D12" s="24"/>
      <c r="E12" s="25"/>
      <c r="F12" s="62"/>
      <c r="G12" s="60" t="str">
        <f>IF($C$4&gt;48,49," ")</f>
        <v xml:space="preserve"> </v>
      </c>
      <c r="H12" s="60" t="str">
        <f>IF($C$4&gt;60,60,IF($C$4&gt;48,$C$4,""))</f>
        <v/>
      </c>
      <c r="I12" s="61"/>
      <c r="J12" s="61"/>
      <c r="K12" s="65"/>
    </row>
    <row r="13" spans="1:11" s="19" customFormat="1" ht="16.5" x14ac:dyDescent="0.25">
      <c r="A13" s="23">
        <v>6</v>
      </c>
      <c r="B13" s="20"/>
      <c r="C13" s="20"/>
      <c r="D13" s="24"/>
      <c r="E13" s="25"/>
      <c r="F13" s="62"/>
      <c r="G13" s="60"/>
      <c r="H13" s="60"/>
      <c r="I13" s="61"/>
      <c r="J13" s="61"/>
      <c r="K13" s="65"/>
    </row>
    <row r="14" spans="1:11" s="19" customFormat="1" ht="16.5" x14ac:dyDescent="0.25">
      <c r="A14" s="23">
        <v>7</v>
      </c>
      <c r="B14" s="20"/>
      <c r="C14" s="20"/>
      <c r="D14" s="24"/>
      <c r="E14" s="25"/>
      <c r="F14" s="62"/>
      <c r="G14" s="60" t="str">
        <f>"Do "&amp;G8&amp;".º ao "&amp;H8&amp;".º mês"</f>
        <v>Do  .º ao 0.º mês</v>
      </c>
      <c r="H14" s="60"/>
      <c r="I14" s="61"/>
      <c r="J14" s="65"/>
      <c r="K14" s="65"/>
    </row>
    <row r="15" spans="1:11" s="19" customFormat="1" ht="16.5" x14ac:dyDescent="0.25">
      <c r="A15" s="23">
        <v>8</v>
      </c>
      <c r="B15" s="20"/>
      <c r="C15" s="20"/>
      <c r="D15" s="24"/>
      <c r="E15" s="25"/>
      <c r="F15" s="62"/>
      <c r="G15" s="60" t="str">
        <f>IF(C4&gt;12,"Do "&amp;G9&amp;".º ao "&amp;H9&amp;".º mês","-")</f>
        <v>-</v>
      </c>
      <c r="H15" s="60"/>
      <c r="I15" s="61"/>
      <c r="J15" s="65"/>
      <c r="K15" s="65"/>
    </row>
    <row r="16" spans="1:11" s="19" customFormat="1" ht="16.5" x14ac:dyDescent="0.25">
      <c r="A16" s="23">
        <v>9</v>
      </c>
      <c r="B16" s="20"/>
      <c r="C16" s="20"/>
      <c r="D16" s="24"/>
      <c r="E16" s="25"/>
      <c r="F16" s="62"/>
      <c r="G16" s="60" t="str">
        <f>IF(C4&gt;24,"Do "&amp;G10&amp;".º ao "&amp;H10&amp;".º mês","-")</f>
        <v>-</v>
      </c>
      <c r="H16" s="60"/>
      <c r="I16" s="61"/>
      <c r="J16" s="65"/>
      <c r="K16" s="65"/>
    </row>
    <row r="17" spans="1:11" s="19" customFormat="1" ht="16.5" x14ac:dyDescent="0.25">
      <c r="A17" s="23">
        <v>10</v>
      </c>
      <c r="B17" s="20"/>
      <c r="C17" s="20"/>
      <c r="D17" s="24"/>
      <c r="E17" s="25"/>
      <c r="F17" s="62"/>
      <c r="G17" s="60" t="str">
        <f>IF(C4&gt;36,"Do "&amp;G11&amp;".º ao "&amp;H11&amp;".º mês","-")</f>
        <v>-</v>
      </c>
      <c r="H17" s="60"/>
      <c r="I17" s="61"/>
      <c r="J17" s="65"/>
      <c r="K17" s="65"/>
    </row>
    <row r="18" spans="1:11" s="19" customFormat="1" ht="16.5" x14ac:dyDescent="0.25">
      <c r="A18" s="23">
        <v>11</v>
      </c>
      <c r="B18" s="20"/>
      <c r="C18" s="20"/>
      <c r="D18" s="24"/>
      <c r="E18" s="25"/>
      <c r="F18" s="62"/>
      <c r="G18" s="60" t="str">
        <f>IF(C4&gt;48,"Do "&amp;G12&amp;".º ao "&amp;H12&amp;".º mês","-")</f>
        <v>-</v>
      </c>
      <c r="H18" s="60"/>
      <c r="I18" s="61"/>
      <c r="J18" s="65"/>
      <c r="K18" s="65"/>
    </row>
    <row r="19" spans="1:11" s="19" customFormat="1" x14ac:dyDescent="0.25">
      <c r="A19" s="23">
        <v>12</v>
      </c>
      <c r="B19" s="20"/>
      <c r="C19" s="20"/>
      <c r="D19" s="24"/>
      <c r="E19" s="25"/>
      <c r="F19" s="62"/>
      <c r="G19" s="72"/>
      <c r="H19" s="61"/>
      <c r="I19" s="61"/>
      <c r="J19" s="65"/>
      <c r="K19" s="65"/>
    </row>
    <row r="20" spans="1:11" s="19" customFormat="1" x14ac:dyDescent="0.25">
      <c r="A20" s="23">
        <v>13</v>
      </c>
      <c r="B20" s="20"/>
      <c r="C20" s="20"/>
      <c r="D20" s="24"/>
      <c r="E20" s="25"/>
      <c r="F20" s="62"/>
      <c r="G20" s="72"/>
      <c r="H20" s="61"/>
      <c r="I20" s="61"/>
      <c r="J20" s="65"/>
      <c r="K20" s="65"/>
    </row>
    <row r="21" spans="1:11" s="19" customFormat="1" x14ac:dyDescent="0.25">
      <c r="A21" s="23">
        <v>14</v>
      </c>
      <c r="B21" s="20"/>
      <c r="C21" s="20"/>
      <c r="D21" s="24"/>
      <c r="E21" s="25"/>
      <c r="F21" s="62"/>
      <c r="G21" s="72"/>
      <c r="H21" s="61"/>
      <c r="I21" s="61"/>
      <c r="J21" s="65"/>
      <c r="K21" s="65"/>
    </row>
    <row r="22" spans="1:11" s="19" customFormat="1" x14ac:dyDescent="0.25">
      <c r="A22" s="23">
        <v>15</v>
      </c>
      <c r="B22" s="20"/>
      <c r="C22" s="20"/>
      <c r="D22" s="24"/>
      <c r="E22" s="25"/>
      <c r="F22" s="62"/>
      <c r="G22" s="72"/>
      <c r="H22" s="61"/>
      <c r="I22" s="61"/>
      <c r="J22" s="65"/>
      <c r="K22" s="65"/>
    </row>
    <row r="23" spans="1:11" s="19" customFormat="1" x14ac:dyDescent="0.25">
      <c r="A23" s="23">
        <v>16</v>
      </c>
      <c r="B23" s="20"/>
      <c r="C23" s="20"/>
      <c r="D23" s="24"/>
      <c r="E23" s="25"/>
      <c r="F23" s="62"/>
      <c r="G23" s="72"/>
      <c r="H23" s="61"/>
      <c r="I23" s="61"/>
      <c r="J23" s="65"/>
      <c r="K23" s="65"/>
    </row>
    <row r="24" spans="1:11" s="19" customFormat="1" x14ac:dyDescent="0.25">
      <c r="A24" s="23">
        <v>17</v>
      </c>
      <c r="B24" s="20"/>
      <c r="C24" s="20"/>
      <c r="D24" s="24"/>
      <c r="E24" s="25"/>
      <c r="F24" s="62"/>
      <c r="G24" s="72"/>
      <c r="H24" s="61"/>
      <c r="I24" s="61"/>
      <c r="J24" s="65"/>
      <c r="K24" s="65"/>
    </row>
    <row r="25" spans="1:11" s="19" customFormat="1" x14ac:dyDescent="0.25">
      <c r="A25" s="23">
        <v>18</v>
      </c>
      <c r="B25" s="20"/>
      <c r="C25" s="20"/>
      <c r="D25" s="24"/>
      <c r="E25" s="25"/>
      <c r="F25" s="62"/>
      <c r="G25" s="66"/>
      <c r="H25" s="65"/>
      <c r="I25" s="65"/>
      <c r="J25" s="65"/>
      <c r="K25" s="65"/>
    </row>
    <row r="26" spans="1:11" s="19" customFormat="1" x14ac:dyDescent="0.25">
      <c r="A26" s="23">
        <v>19</v>
      </c>
      <c r="B26" s="20"/>
      <c r="C26" s="20"/>
      <c r="D26" s="24"/>
      <c r="E26" s="25"/>
      <c r="F26" s="62"/>
      <c r="G26" s="66"/>
      <c r="H26" s="65"/>
      <c r="I26" s="65"/>
      <c r="J26" s="65"/>
      <c r="K26" s="65"/>
    </row>
    <row r="27" spans="1:11" s="19" customFormat="1" x14ac:dyDescent="0.25">
      <c r="A27" s="23">
        <v>20</v>
      </c>
      <c r="B27" s="20"/>
      <c r="C27" s="20"/>
      <c r="D27" s="24"/>
      <c r="E27" s="25"/>
      <c r="F27" s="62"/>
      <c r="G27" s="66"/>
      <c r="H27" s="65"/>
      <c r="I27" s="65"/>
      <c r="J27" s="65"/>
      <c r="K27" s="65"/>
    </row>
    <row r="28" spans="1:11" s="19" customFormat="1" x14ac:dyDescent="0.25">
      <c r="A28" s="23">
        <v>21</v>
      </c>
      <c r="B28" s="20"/>
      <c r="C28" s="20"/>
      <c r="D28" s="24"/>
      <c r="E28" s="25"/>
      <c r="F28" s="26"/>
      <c r="G28" s="66"/>
      <c r="H28" s="65"/>
      <c r="I28" s="65"/>
      <c r="J28" s="65"/>
      <c r="K28" s="65"/>
    </row>
    <row r="29" spans="1:11" s="19" customFormat="1" x14ac:dyDescent="0.25">
      <c r="A29" s="23">
        <v>22</v>
      </c>
      <c r="B29" s="20"/>
      <c r="C29" s="20"/>
      <c r="D29" s="24"/>
      <c r="E29" s="25"/>
      <c r="F29" s="26"/>
      <c r="G29" s="66"/>
      <c r="H29" s="65"/>
      <c r="I29" s="65"/>
      <c r="J29" s="65"/>
      <c r="K29" s="65"/>
    </row>
    <row r="30" spans="1:11" s="19" customFormat="1" x14ac:dyDescent="0.25">
      <c r="A30" s="23">
        <v>23</v>
      </c>
      <c r="B30" s="20"/>
      <c r="C30" s="20"/>
      <c r="D30" s="24"/>
      <c r="E30" s="25"/>
      <c r="F30" s="26"/>
      <c r="G30" s="66"/>
      <c r="H30" s="65"/>
      <c r="I30" s="65"/>
      <c r="J30" s="65"/>
      <c r="K30" s="65"/>
    </row>
    <row r="31" spans="1:11" s="19" customFormat="1" x14ac:dyDescent="0.25">
      <c r="A31" s="23">
        <v>24</v>
      </c>
      <c r="B31" s="20"/>
      <c r="C31" s="20"/>
      <c r="D31" s="24"/>
      <c r="E31" s="25"/>
      <c r="F31" s="26"/>
      <c r="G31" s="66"/>
      <c r="H31" s="65"/>
      <c r="I31" s="65"/>
      <c r="J31" s="65"/>
      <c r="K31" s="65"/>
    </row>
    <row r="32" spans="1:11" s="19" customFormat="1" x14ac:dyDescent="0.25">
      <c r="A32" s="23">
        <v>25</v>
      </c>
      <c r="B32" s="20"/>
      <c r="C32" s="20"/>
      <c r="D32" s="24"/>
      <c r="E32" s="25"/>
      <c r="F32" s="26"/>
      <c r="G32" s="26"/>
    </row>
    <row r="33" spans="1:7" s="19" customFormat="1" x14ac:dyDescent="0.25">
      <c r="A33" s="23">
        <v>26</v>
      </c>
      <c r="B33" s="20"/>
      <c r="C33" s="20"/>
      <c r="D33" s="24"/>
      <c r="E33" s="25"/>
      <c r="F33" s="26"/>
      <c r="G33" s="26"/>
    </row>
    <row r="34" spans="1:7" s="19" customFormat="1" x14ac:dyDescent="0.25">
      <c r="A34" s="23">
        <v>27</v>
      </c>
      <c r="B34" s="20"/>
      <c r="C34" s="20"/>
      <c r="D34" s="24"/>
      <c r="E34" s="25"/>
      <c r="F34" s="26"/>
      <c r="G34" s="26"/>
    </row>
    <row r="35" spans="1:7" s="19" customFormat="1" x14ac:dyDescent="0.25">
      <c r="A35" s="23">
        <v>28</v>
      </c>
      <c r="B35" s="20"/>
      <c r="C35" s="20"/>
      <c r="D35" s="24"/>
      <c r="E35" s="25"/>
      <c r="F35" s="26"/>
      <c r="G35" s="26"/>
    </row>
    <row r="36" spans="1:7" s="19" customFormat="1" x14ac:dyDescent="0.25">
      <c r="A36" s="23">
        <v>29</v>
      </c>
      <c r="B36" s="20"/>
      <c r="C36" s="20"/>
      <c r="D36" s="24"/>
      <c r="E36" s="25"/>
      <c r="F36" s="26"/>
      <c r="G36" s="26"/>
    </row>
    <row r="37" spans="1:7" s="19" customFormat="1" x14ac:dyDescent="0.25">
      <c r="A37" s="23">
        <v>30</v>
      </c>
      <c r="B37" s="20"/>
      <c r="C37" s="20"/>
      <c r="D37" s="24"/>
      <c r="E37" s="25"/>
      <c r="F37" s="26"/>
      <c r="G37" s="26"/>
    </row>
    <row r="38" spans="1:7" s="19" customFormat="1" x14ac:dyDescent="0.25">
      <c r="A38" s="23">
        <v>31</v>
      </c>
      <c r="B38" s="20"/>
      <c r="C38" s="20"/>
      <c r="D38" s="24"/>
      <c r="E38" s="25"/>
      <c r="F38" s="26"/>
      <c r="G38" s="26"/>
    </row>
    <row r="39" spans="1:7" s="19" customFormat="1" x14ac:dyDescent="0.25">
      <c r="A39" s="23">
        <v>32</v>
      </c>
      <c r="B39" s="20"/>
      <c r="C39" s="20"/>
      <c r="D39" s="24"/>
      <c r="E39" s="25"/>
      <c r="F39" s="26"/>
      <c r="G39" s="26"/>
    </row>
    <row r="40" spans="1:7" s="19" customFormat="1" x14ac:dyDescent="0.25">
      <c r="A40" s="23">
        <v>33</v>
      </c>
      <c r="B40" s="20"/>
      <c r="C40" s="20"/>
      <c r="D40" s="24"/>
      <c r="E40" s="25"/>
      <c r="F40" s="26"/>
      <c r="G40" s="26"/>
    </row>
    <row r="41" spans="1:7" s="19" customFormat="1" x14ac:dyDescent="0.25">
      <c r="A41" s="23">
        <v>34</v>
      </c>
      <c r="B41" s="20"/>
      <c r="C41" s="20"/>
      <c r="D41" s="24"/>
      <c r="E41" s="25"/>
      <c r="F41" s="26"/>
      <c r="G41" s="26"/>
    </row>
    <row r="42" spans="1:7" s="19" customFormat="1" x14ac:dyDescent="0.25">
      <c r="A42" s="23">
        <v>35</v>
      </c>
      <c r="B42" s="20"/>
      <c r="C42" s="20"/>
      <c r="D42" s="24"/>
      <c r="E42" s="25"/>
      <c r="F42" s="26"/>
      <c r="G42" s="26"/>
    </row>
    <row r="43" spans="1:7" s="19" customFormat="1" x14ac:dyDescent="0.25">
      <c r="A43" s="23">
        <v>36</v>
      </c>
      <c r="B43" s="20"/>
      <c r="C43" s="20"/>
      <c r="D43" s="24"/>
      <c r="E43" s="25"/>
      <c r="F43" s="26"/>
      <c r="G43" s="26"/>
    </row>
    <row r="44" spans="1:7" s="19" customFormat="1" x14ac:dyDescent="0.25">
      <c r="A44" s="23">
        <v>37</v>
      </c>
      <c r="B44" s="20"/>
      <c r="C44" s="20"/>
      <c r="D44" s="24"/>
      <c r="E44" s="25"/>
      <c r="F44" s="26"/>
      <c r="G44" s="26"/>
    </row>
    <row r="45" spans="1:7" s="19" customFormat="1" x14ac:dyDescent="0.25">
      <c r="A45" s="23">
        <v>38</v>
      </c>
      <c r="B45" s="20"/>
      <c r="C45" s="20"/>
      <c r="D45" s="24"/>
      <c r="E45" s="25"/>
      <c r="F45" s="26"/>
      <c r="G45" s="26"/>
    </row>
    <row r="46" spans="1:7" s="19" customFormat="1" x14ac:dyDescent="0.25">
      <c r="A46" s="23">
        <v>39</v>
      </c>
      <c r="B46" s="20"/>
      <c r="C46" s="20"/>
      <c r="D46" s="24"/>
      <c r="E46" s="25"/>
      <c r="F46" s="26"/>
      <c r="G46" s="26"/>
    </row>
    <row r="47" spans="1:7" s="19" customFormat="1" x14ac:dyDescent="0.25">
      <c r="A47" s="23">
        <v>40</v>
      </c>
      <c r="B47" s="20"/>
      <c r="C47" s="20"/>
      <c r="D47" s="24"/>
      <c r="E47" s="25"/>
      <c r="F47" s="26"/>
      <c r="G47" s="26"/>
    </row>
    <row r="48" spans="1:7" s="19" customFormat="1" x14ac:dyDescent="0.25">
      <c r="A48" s="23">
        <v>41</v>
      </c>
      <c r="B48" s="20"/>
      <c r="C48" s="20"/>
      <c r="D48" s="24"/>
      <c r="E48" s="25"/>
      <c r="F48" s="26"/>
      <c r="G48" s="26"/>
    </row>
    <row r="49" spans="4:7" x14ac:dyDescent="0.25">
      <c r="D49" s="27" t="s">
        <v>4</v>
      </c>
      <c r="E49" s="28">
        <f>SUM(E8:E37)</f>
        <v>0</v>
      </c>
      <c r="F49" s="29"/>
      <c r="G49" s="29"/>
    </row>
    <row r="50" spans="4:7" x14ac:dyDescent="0.25">
      <c r="D50" s="29"/>
      <c r="E50" s="30"/>
      <c r="F50" s="29"/>
      <c r="G50" s="29"/>
    </row>
    <row r="51" spans="4:7" x14ac:dyDescent="0.25">
      <c r="D51" s="29"/>
      <c r="E51" s="30"/>
      <c r="F51" s="29"/>
      <c r="G51" s="29"/>
    </row>
    <row r="52" spans="4:7" x14ac:dyDescent="0.25">
      <c r="D52" s="29"/>
      <c r="E52" s="30"/>
      <c r="F52" s="29"/>
      <c r="G52" s="29"/>
    </row>
  </sheetData>
  <sheetProtection algorithmName="SHA-512" hashValue="epJ5C4u/rlTI/lW1SHYqiY5yyHisJrOv8hU4e88Lryw18Sjw6GVMAy6yl+lWQXQ9de5eUkTdS8Q0yzb0o5VqFQ==" saltValue="/k32dculsW+UE9RsUcuo7A==" spinCount="100000" sheet="1" objects="1" scenarios="1" formatColumns="0" formatRows="0" insertRows="0" deleteRows="0" selectLockedCells="1" sort="0" autoFilter="0"/>
  <dataConsolidate/>
  <mergeCells count="7">
    <mergeCell ref="A6:E6"/>
    <mergeCell ref="A1:E1"/>
    <mergeCell ref="C2:E2"/>
    <mergeCell ref="C3:E3"/>
    <mergeCell ref="A2:B2"/>
    <mergeCell ref="A3:B3"/>
    <mergeCell ref="C5:E5"/>
  </mergeCells>
  <phoneticPr fontId="1" type="noConversion"/>
  <dataValidations count="3">
    <dataValidation type="list" allowBlank="1" showInputMessage="1" showErrorMessage="1" sqref="C6 C49:C1048576">
      <formula1>#REF!</formula1>
    </dataValidation>
    <dataValidation type="list" allowBlank="1" showInputMessage="1" showErrorMessage="1" sqref="B6 B49:B1048576">
      <formula1>#REF!</formula1>
    </dataValidation>
    <dataValidation type="list" allowBlank="1" showInputMessage="1" showErrorMessage="1" sqref="B8:B48">
      <formula1>$G$14:$G$18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Resumo!$A$7:$A$10</xm:f>
          </x14:formula1>
          <xm:sqref>C8:C48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29"/>
  <sheetViews>
    <sheetView zoomScaleNormal="100" workbookViewId="0">
      <selection activeCell="B7" sqref="B7"/>
    </sheetView>
  </sheetViews>
  <sheetFormatPr defaultColWidth="8.875" defaultRowHeight="15.75" x14ac:dyDescent="0.25"/>
  <cols>
    <col min="1" max="1" width="5.75" style="4" customWidth="1"/>
    <col min="2" max="2" width="22.125" style="4" customWidth="1"/>
    <col min="3" max="3" width="38.75" style="39" customWidth="1"/>
    <col min="4" max="4" width="51.75" style="4" customWidth="1"/>
    <col min="5" max="5" width="14.125" style="4" customWidth="1"/>
    <col min="6" max="6" width="8.875" style="4"/>
    <col min="7" max="7" width="15.25" style="4" bestFit="1" customWidth="1"/>
    <col min="8" max="16384" width="8.875" style="4"/>
  </cols>
  <sheetData>
    <row r="1" spans="1:7" ht="63.75" customHeight="1" x14ac:dyDescent="0.25">
      <c r="A1" s="86" t="s">
        <v>20</v>
      </c>
      <c r="B1" s="87"/>
      <c r="C1" s="87"/>
      <c r="D1" s="87"/>
      <c r="E1" s="87"/>
    </row>
    <row r="2" spans="1:7" ht="22.5" x14ac:dyDescent="0.3">
      <c r="A2" s="13"/>
      <c r="B2" s="9" t="s">
        <v>1</v>
      </c>
      <c r="C2" s="88">
        <f>Receitas!C2:E2</f>
        <v>0</v>
      </c>
      <c r="D2" s="88"/>
      <c r="E2" s="13"/>
    </row>
    <row r="3" spans="1:7" ht="22.5" x14ac:dyDescent="0.3">
      <c r="A3" s="13"/>
      <c r="B3" s="9" t="s">
        <v>2</v>
      </c>
      <c r="C3" s="89">
        <f>Receitas!C3:E3</f>
        <v>0</v>
      </c>
      <c r="D3" s="89"/>
      <c r="E3" s="13"/>
    </row>
    <row r="4" spans="1:7" ht="22.5" x14ac:dyDescent="0.25">
      <c r="A4" s="32"/>
      <c r="B4" s="32"/>
      <c r="C4" s="32"/>
      <c r="D4" s="32"/>
      <c r="E4" s="32"/>
    </row>
    <row r="5" spans="1:7" s="33" customFormat="1" ht="200.25" customHeight="1" x14ac:dyDescent="0.25">
      <c r="A5" s="80" t="s">
        <v>37</v>
      </c>
      <c r="B5" s="80"/>
      <c r="C5" s="80"/>
      <c r="D5" s="80"/>
      <c r="E5" s="80"/>
    </row>
    <row r="6" spans="1:7" ht="31.5" x14ac:dyDescent="0.25">
      <c r="A6" s="10" t="s">
        <v>5</v>
      </c>
      <c r="B6" s="11" t="s">
        <v>16</v>
      </c>
      <c r="C6" s="11" t="s">
        <v>17</v>
      </c>
      <c r="D6" s="10" t="s">
        <v>7</v>
      </c>
      <c r="E6" s="10" t="s">
        <v>6</v>
      </c>
    </row>
    <row r="7" spans="1:7" s="35" customFormat="1" ht="18.75" x14ac:dyDescent="0.25">
      <c r="A7" s="8">
        <v>1</v>
      </c>
      <c r="B7" s="40"/>
      <c r="C7" s="34"/>
      <c r="D7" s="34"/>
      <c r="E7" s="40"/>
      <c r="F7" s="41"/>
    </row>
    <row r="8" spans="1:7" s="35" customFormat="1" ht="21" customHeight="1" x14ac:dyDescent="0.25">
      <c r="A8" s="8">
        <v>2</v>
      </c>
      <c r="B8" s="40"/>
      <c r="C8" s="34"/>
      <c r="D8" s="34"/>
      <c r="E8" s="40"/>
      <c r="F8" s="41"/>
      <c r="G8" s="36"/>
    </row>
    <row r="9" spans="1:7" s="35" customFormat="1" ht="18.75" x14ac:dyDescent="0.25">
      <c r="A9" s="8">
        <v>3</v>
      </c>
      <c r="B9" s="40"/>
      <c r="C9" s="34"/>
      <c r="D9" s="34"/>
      <c r="E9" s="40"/>
      <c r="F9" s="41"/>
    </row>
    <row r="10" spans="1:7" s="35" customFormat="1" ht="18.75" x14ac:dyDescent="0.25">
      <c r="A10" s="8">
        <v>4</v>
      </c>
      <c r="B10" s="40"/>
      <c r="C10" s="34"/>
      <c r="D10" s="34"/>
      <c r="E10" s="40"/>
      <c r="F10" s="41"/>
    </row>
    <row r="11" spans="1:7" s="35" customFormat="1" ht="20.25" customHeight="1" x14ac:dyDescent="0.25">
      <c r="A11" s="8">
        <v>5</v>
      </c>
      <c r="B11" s="40"/>
      <c r="C11" s="34"/>
      <c r="D11" s="34"/>
      <c r="E11" s="40"/>
      <c r="F11" s="41"/>
    </row>
    <row r="12" spans="1:7" s="35" customFormat="1" ht="18.75" x14ac:dyDescent="0.25">
      <c r="A12" s="8">
        <v>6</v>
      </c>
      <c r="B12" s="40"/>
      <c r="C12" s="34"/>
      <c r="D12" s="34"/>
      <c r="E12" s="40"/>
      <c r="F12" s="41"/>
    </row>
    <row r="13" spans="1:7" s="35" customFormat="1" ht="18.75" x14ac:dyDescent="0.25">
      <c r="A13" s="8">
        <v>7</v>
      </c>
      <c r="B13" s="40"/>
      <c r="C13" s="34"/>
      <c r="D13" s="34"/>
      <c r="E13" s="40"/>
      <c r="F13" s="41"/>
    </row>
    <row r="14" spans="1:7" s="35" customFormat="1" ht="18.75" x14ac:dyDescent="0.25">
      <c r="A14" s="8">
        <v>8</v>
      </c>
      <c r="B14" s="40"/>
      <c r="C14" s="34"/>
      <c r="D14" s="34"/>
      <c r="E14" s="40"/>
      <c r="F14" s="41"/>
    </row>
    <row r="15" spans="1:7" s="35" customFormat="1" ht="18.75" x14ac:dyDescent="0.25">
      <c r="A15" s="8">
        <v>9</v>
      </c>
      <c r="B15" s="40"/>
      <c r="C15" s="34"/>
      <c r="D15" s="34"/>
      <c r="E15" s="40"/>
      <c r="F15" s="41"/>
    </row>
    <row r="16" spans="1:7" s="35" customFormat="1" ht="18.75" x14ac:dyDescent="0.25">
      <c r="A16" s="8">
        <v>10</v>
      </c>
      <c r="B16" s="40"/>
      <c r="C16" s="34"/>
      <c r="D16" s="34"/>
      <c r="E16" s="40"/>
      <c r="F16" s="41"/>
      <c r="G16" s="37"/>
    </row>
    <row r="17" spans="1:6" s="35" customFormat="1" ht="18.75" x14ac:dyDescent="0.25">
      <c r="A17" s="8">
        <v>11</v>
      </c>
      <c r="B17" s="40"/>
      <c r="C17" s="34"/>
      <c r="D17" s="34"/>
      <c r="E17" s="40"/>
      <c r="F17" s="41"/>
    </row>
    <row r="18" spans="1:6" s="35" customFormat="1" ht="18.75" x14ac:dyDescent="0.25">
      <c r="A18" s="8">
        <v>12</v>
      </c>
      <c r="B18" s="40"/>
      <c r="C18" s="34"/>
      <c r="D18" s="34"/>
      <c r="E18" s="40"/>
      <c r="F18" s="41"/>
    </row>
    <row r="19" spans="1:6" s="35" customFormat="1" ht="18.75" x14ac:dyDescent="0.25">
      <c r="A19" s="8">
        <v>13</v>
      </c>
      <c r="B19" s="40"/>
      <c r="C19" s="34"/>
      <c r="D19" s="34"/>
      <c r="E19" s="40"/>
      <c r="F19" s="41"/>
    </row>
    <row r="20" spans="1:6" s="35" customFormat="1" ht="18.75" x14ac:dyDescent="0.25">
      <c r="A20" s="8">
        <v>14</v>
      </c>
      <c r="B20" s="40"/>
      <c r="C20" s="34"/>
      <c r="D20" s="34"/>
      <c r="E20" s="40"/>
      <c r="F20" s="41"/>
    </row>
    <row r="21" spans="1:6" s="35" customFormat="1" ht="18.75" x14ac:dyDescent="0.25">
      <c r="A21" s="8">
        <v>15</v>
      </c>
      <c r="B21" s="40"/>
      <c r="C21" s="34"/>
      <c r="D21" s="34"/>
      <c r="E21" s="40"/>
      <c r="F21" s="41"/>
    </row>
    <row r="22" spans="1:6" s="35" customFormat="1" ht="18.75" x14ac:dyDescent="0.25">
      <c r="A22" s="8">
        <v>16</v>
      </c>
      <c r="B22" s="40"/>
      <c r="C22" s="34"/>
      <c r="D22" s="34"/>
      <c r="E22" s="40"/>
      <c r="F22" s="41"/>
    </row>
    <row r="23" spans="1:6" s="35" customFormat="1" ht="18.75" x14ac:dyDescent="0.25">
      <c r="A23" s="8">
        <v>17</v>
      </c>
      <c r="B23" s="40"/>
      <c r="C23" s="34"/>
      <c r="D23" s="34"/>
      <c r="E23" s="40"/>
      <c r="F23" s="41"/>
    </row>
    <row r="24" spans="1:6" s="35" customFormat="1" ht="18.75" x14ac:dyDescent="0.25">
      <c r="A24" s="8">
        <v>18</v>
      </c>
      <c r="B24" s="40"/>
      <c r="C24" s="34"/>
      <c r="D24" s="34"/>
      <c r="E24" s="40"/>
      <c r="F24" s="41"/>
    </row>
    <row r="25" spans="1:6" s="35" customFormat="1" ht="18.75" x14ac:dyDescent="0.25">
      <c r="A25" s="8">
        <v>19</v>
      </c>
      <c r="B25" s="40"/>
      <c r="C25" s="34"/>
      <c r="D25" s="34"/>
      <c r="E25" s="40"/>
      <c r="F25" s="41"/>
    </row>
    <row r="26" spans="1:6" s="35" customFormat="1" ht="18.75" x14ac:dyDescent="0.25">
      <c r="A26" s="8">
        <v>20</v>
      </c>
      <c r="B26" s="40"/>
      <c r="C26" s="34"/>
      <c r="D26" s="34"/>
      <c r="E26" s="40"/>
      <c r="F26" s="41"/>
    </row>
    <row r="27" spans="1:6" s="35" customFormat="1" ht="18.75" x14ac:dyDescent="0.25">
      <c r="A27" s="8">
        <v>21</v>
      </c>
      <c r="B27" s="40"/>
      <c r="C27" s="34"/>
      <c r="D27" s="34"/>
      <c r="E27" s="40"/>
      <c r="F27" s="41"/>
    </row>
    <row r="28" spans="1:6" s="35" customFormat="1" ht="18.75" x14ac:dyDescent="0.25">
      <c r="A28" s="8">
        <v>22</v>
      </c>
      <c r="B28" s="40"/>
      <c r="C28" s="34"/>
      <c r="D28" s="34"/>
      <c r="E28" s="40"/>
      <c r="F28" s="41"/>
    </row>
    <row r="29" spans="1:6" s="35" customFormat="1" ht="18.75" x14ac:dyDescent="0.25">
      <c r="A29" s="8">
        <v>23</v>
      </c>
      <c r="B29" s="40"/>
      <c r="C29" s="34"/>
      <c r="D29" s="34"/>
      <c r="E29" s="40"/>
      <c r="F29" s="41"/>
    </row>
    <row r="30" spans="1:6" s="35" customFormat="1" ht="18.75" x14ac:dyDescent="0.25">
      <c r="A30" s="8">
        <v>24</v>
      </c>
      <c r="B30" s="40"/>
      <c r="C30" s="34"/>
      <c r="D30" s="34"/>
      <c r="E30" s="40"/>
      <c r="F30" s="41"/>
    </row>
    <row r="31" spans="1:6" s="35" customFormat="1" ht="18.75" x14ac:dyDescent="0.25">
      <c r="A31" s="8">
        <v>25</v>
      </c>
      <c r="B31" s="40"/>
      <c r="C31" s="34"/>
      <c r="D31" s="34"/>
      <c r="E31" s="40"/>
      <c r="F31" s="41"/>
    </row>
    <row r="32" spans="1:6" s="35" customFormat="1" ht="18.75" x14ac:dyDescent="0.25">
      <c r="A32" s="8">
        <v>26</v>
      </c>
      <c r="B32" s="40"/>
      <c r="C32" s="34"/>
      <c r="D32" s="34"/>
      <c r="E32" s="40"/>
      <c r="F32" s="41"/>
    </row>
    <row r="33" spans="1:6" s="35" customFormat="1" ht="18.75" x14ac:dyDescent="0.25">
      <c r="A33" s="8">
        <v>27</v>
      </c>
      <c r="B33" s="40"/>
      <c r="C33" s="34"/>
      <c r="D33" s="34"/>
      <c r="E33" s="40"/>
      <c r="F33" s="41"/>
    </row>
    <row r="34" spans="1:6" s="35" customFormat="1" ht="18.75" x14ac:dyDescent="0.25">
      <c r="A34" s="8">
        <v>28</v>
      </c>
      <c r="B34" s="40"/>
      <c r="C34" s="34"/>
      <c r="D34" s="34"/>
      <c r="E34" s="40"/>
      <c r="F34" s="41"/>
    </row>
    <row r="35" spans="1:6" s="35" customFormat="1" ht="18.75" x14ac:dyDescent="0.25">
      <c r="A35" s="8">
        <v>29</v>
      </c>
      <c r="B35" s="40"/>
      <c r="C35" s="34"/>
      <c r="D35" s="34"/>
      <c r="E35" s="40"/>
      <c r="F35" s="41"/>
    </row>
    <row r="36" spans="1:6" s="35" customFormat="1" ht="18.75" x14ac:dyDescent="0.25">
      <c r="A36" s="8">
        <v>30</v>
      </c>
      <c r="B36" s="40"/>
      <c r="C36" s="34"/>
      <c r="D36" s="34"/>
      <c r="E36" s="40"/>
      <c r="F36" s="41"/>
    </row>
    <row r="37" spans="1:6" s="35" customFormat="1" ht="18.75" x14ac:dyDescent="0.25">
      <c r="A37" s="8">
        <v>31</v>
      </c>
      <c r="B37" s="40"/>
      <c r="C37" s="34"/>
      <c r="D37" s="34"/>
      <c r="E37" s="40"/>
      <c r="F37" s="41"/>
    </row>
    <row r="38" spans="1:6" s="35" customFormat="1" ht="18.75" x14ac:dyDescent="0.25">
      <c r="A38" s="8">
        <v>32</v>
      </c>
      <c r="B38" s="40"/>
      <c r="C38" s="34"/>
      <c r="D38" s="34"/>
      <c r="E38" s="40"/>
      <c r="F38" s="41"/>
    </row>
    <row r="39" spans="1:6" s="35" customFormat="1" ht="18.75" x14ac:dyDescent="0.25">
      <c r="A39" s="8">
        <v>33</v>
      </c>
      <c r="B39" s="40"/>
      <c r="C39" s="34"/>
      <c r="D39" s="34"/>
      <c r="E39" s="40"/>
      <c r="F39" s="41"/>
    </row>
    <row r="40" spans="1:6" s="35" customFormat="1" ht="18.75" x14ac:dyDescent="0.25">
      <c r="A40" s="8">
        <v>34</v>
      </c>
      <c r="B40" s="40"/>
      <c r="C40" s="34"/>
      <c r="D40" s="34"/>
      <c r="E40" s="40"/>
      <c r="F40" s="41"/>
    </row>
    <row r="41" spans="1:6" s="35" customFormat="1" ht="18.75" x14ac:dyDescent="0.25">
      <c r="A41" s="8">
        <v>35</v>
      </c>
      <c r="B41" s="40"/>
      <c r="C41" s="34"/>
      <c r="D41" s="34"/>
      <c r="E41" s="40"/>
      <c r="F41" s="41"/>
    </row>
    <row r="42" spans="1:6" s="35" customFormat="1" ht="18.75" x14ac:dyDescent="0.25">
      <c r="A42" s="8">
        <v>36</v>
      </c>
      <c r="B42" s="40"/>
      <c r="C42" s="34"/>
      <c r="D42" s="34"/>
      <c r="E42" s="40"/>
      <c r="F42" s="41"/>
    </row>
    <row r="43" spans="1:6" s="35" customFormat="1" ht="18.75" x14ac:dyDescent="0.25">
      <c r="A43" s="8">
        <v>37</v>
      </c>
      <c r="B43" s="40"/>
      <c r="C43" s="34"/>
      <c r="D43" s="34"/>
      <c r="E43" s="40"/>
      <c r="F43" s="41"/>
    </row>
    <row r="44" spans="1:6" s="35" customFormat="1" ht="18.75" x14ac:dyDescent="0.25">
      <c r="A44" s="8">
        <v>38</v>
      </c>
      <c r="B44" s="40"/>
      <c r="C44" s="34"/>
      <c r="D44" s="34"/>
      <c r="E44" s="40"/>
      <c r="F44" s="41"/>
    </row>
    <row r="45" spans="1:6" s="35" customFormat="1" ht="18.75" x14ac:dyDescent="0.25">
      <c r="A45" s="8">
        <v>39</v>
      </c>
      <c r="B45" s="40"/>
      <c r="C45" s="34"/>
      <c r="D45" s="34"/>
      <c r="E45" s="40"/>
      <c r="F45" s="41"/>
    </row>
    <row r="46" spans="1:6" x14ac:dyDescent="0.25">
      <c r="A46" s="3"/>
      <c r="B46" s="38"/>
      <c r="C46" s="38"/>
      <c r="D46" s="27" t="s">
        <v>4</v>
      </c>
      <c r="E46" s="28">
        <f>SUM(E7:E45)</f>
        <v>0</v>
      </c>
      <c r="F46" s="39"/>
    </row>
    <row r="47" spans="1:6" x14ac:dyDescent="0.25">
      <c r="A47" s="3"/>
      <c r="B47" s="38"/>
      <c r="C47" s="38"/>
      <c r="D47" s="38"/>
      <c r="E47" s="38"/>
      <c r="F47" s="39"/>
    </row>
    <row r="48" spans="1:6" x14ac:dyDescent="0.25">
      <c r="A48" s="3"/>
      <c r="B48" s="38"/>
      <c r="C48" s="38"/>
      <c r="D48" s="38"/>
      <c r="E48" s="38"/>
      <c r="F48" s="39"/>
    </row>
    <row r="49" spans="1:6" x14ac:dyDescent="0.25">
      <c r="A49" s="3"/>
      <c r="B49" s="38"/>
      <c r="C49" s="38"/>
      <c r="D49" s="38"/>
      <c r="E49" s="38"/>
      <c r="F49" s="39"/>
    </row>
    <row r="50" spans="1:6" x14ac:dyDescent="0.25">
      <c r="A50" s="3"/>
      <c r="B50" s="38"/>
      <c r="C50" s="38"/>
      <c r="D50" s="38"/>
      <c r="E50" s="38"/>
      <c r="F50" s="39"/>
    </row>
    <row r="51" spans="1:6" x14ac:dyDescent="0.25">
      <c r="A51" s="3"/>
      <c r="B51" s="38"/>
      <c r="C51" s="38"/>
      <c r="D51" s="38"/>
      <c r="E51" s="38"/>
      <c r="F51" s="39"/>
    </row>
    <row r="52" spans="1:6" x14ac:dyDescent="0.25">
      <c r="A52" s="3"/>
      <c r="B52" s="38"/>
      <c r="C52" s="38"/>
      <c r="D52" s="38"/>
      <c r="E52" s="38"/>
      <c r="F52" s="39"/>
    </row>
    <row r="53" spans="1:6" x14ac:dyDescent="0.25">
      <c r="A53" s="3"/>
      <c r="B53" s="38"/>
      <c r="C53" s="38"/>
      <c r="D53" s="38"/>
      <c r="E53" s="38"/>
      <c r="F53" s="39"/>
    </row>
    <row r="54" spans="1:6" x14ac:dyDescent="0.25">
      <c r="A54" s="3"/>
      <c r="B54" s="38"/>
      <c r="C54" s="38"/>
      <c r="D54" s="38"/>
      <c r="E54" s="38"/>
      <c r="F54" s="39"/>
    </row>
    <row r="55" spans="1:6" x14ac:dyDescent="0.25">
      <c r="A55" s="3"/>
      <c r="B55" s="38"/>
      <c r="C55" s="38"/>
      <c r="D55" s="38"/>
      <c r="E55" s="38"/>
      <c r="F55" s="39"/>
    </row>
    <row r="56" spans="1:6" x14ac:dyDescent="0.25">
      <c r="A56" s="3"/>
      <c r="B56" s="38"/>
      <c r="C56" s="38"/>
      <c r="D56" s="38"/>
      <c r="E56" s="38"/>
      <c r="F56" s="39"/>
    </row>
    <row r="57" spans="1:6" x14ac:dyDescent="0.25">
      <c r="A57" s="3"/>
      <c r="B57" s="38"/>
      <c r="C57" s="38"/>
      <c r="D57" s="38"/>
      <c r="E57" s="38"/>
      <c r="F57" s="39"/>
    </row>
    <row r="58" spans="1:6" x14ac:dyDescent="0.25">
      <c r="A58" s="3"/>
      <c r="B58" s="38"/>
      <c r="C58" s="38"/>
      <c r="D58" s="38"/>
      <c r="E58" s="38"/>
      <c r="F58" s="39"/>
    </row>
    <row r="59" spans="1:6" x14ac:dyDescent="0.25">
      <c r="A59" s="3"/>
      <c r="B59" s="38"/>
      <c r="C59" s="38"/>
      <c r="D59" s="38"/>
      <c r="E59" s="38"/>
      <c r="F59" s="39"/>
    </row>
    <row r="60" spans="1:6" x14ac:dyDescent="0.25">
      <c r="A60" s="3"/>
      <c r="B60" s="38"/>
      <c r="C60" s="38"/>
      <c r="D60" s="38"/>
      <c r="E60" s="38"/>
      <c r="F60" s="39"/>
    </row>
    <row r="61" spans="1:6" x14ac:dyDescent="0.25">
      <c r="A61" s="3"/>
      <c r="B61" s="38"/>
      <c r="C61" s="38"/>
      <c r="D61" s="38"/>
      <c r="E61" s="38"/>
      <c r="F61" s="39"/>
    </row>
    <row r="62" spans="1:6" x14ac:dyDescent="0.25">
      <c r="A62" s="3"/>
      <c r="B62" s="38"/>
      <c r="C62" s="38"/>
      <c r="D62" s="38"/>
      <c r="E62" s="38"/>
      <c r="F62" s="39"/>
    </row>
    <row r="63" spans="1:6" x14ac:dyDescent="0.25">
      <c r="A63" s="3"/>
      <c r="B63" s="38"/>
      <c r="C63" s="38"/>
      <c r="D63" s="38"/>
      <c r="E63" s="38"/>
      <c r="F63" s="39"/>
    </row>
    <row r="64" spans="1:6" x14ac:dyDescent="0.25">
      <c r="A64" s="3"/>
      <c r="B64" s="38"/>
      <c r="C64" s="38"/>
      <c r="D64" s="38"/>
      <c r="E64" s="38"/>
      <c r="F64" s="39"/>
    </row>
    <row r="65" spans="1:6" x14ac:dyDescent="0.25">
      <c r="A65" s="3"/>
      <c r="B65" s="38"/>
      <c r="C65" s="38"/>
      <c r="D65" s="38"/>
      <c r="E65" s="38"/>
      <c r="F65" s="39"/>
    </row>
    <row r="66" spans="1:6" x14ac:dyDescent="0.25">
      <c r="A66" s="3"/>
      <c r="B66" s="38"/>
      <c r="C66" s="38"/>
      <c r="D66" s="38"/>
      <c r="E66" s="38"/>
      <c r="F66" s="39"/>
    </row>
    <row r="67" spans="1:6" x14ac:dyDescent="0.25">
      <c r="A67" s="3"/>
      <c r="B67" s="38"/>
      <c r="C67" s="38"/>
      <c r="D67" s="38"/>
      <c r="E67" s="38"/>
      <c r="F67" s="39"/>
    </row>
    <row r="68" spans="1:6" x14ac:dyDescent="0.25">
      <c r="A68" s="3"/>
      <c r="B68" s="38"/>
      <c r="C68" s="38"/>
      <c r="D68" s="38"/>
      <c r="E68" s="38"/>
      <c r="F68" s="39"/>
    </row>
    <row r="69" spans="1:6" x14ac:dyDescent="0.25">
      <c r="A69" s="3"/>
      <c r="B69" s="38"/>
      <c r="C69" s="38"/>
      <c r="D69" s="38"/>
      <c r="E69" s="38"/>
      <c r="F69" s="39"/>
    </row>
    <row r="70" spans="1:6" x14ac:dyDescent="0.25">
      <c r="A70" s="3"/>
      <c r="B70" s="38"/>
      <c r="C70" s="38"/>
      <c r="D70" s="38"/>
      <c r="E70" s="38"/>
      <c r="F70" s="39"/>
    </row>
    <row r="71" spans="1:6" x14ac:dyDescent="0.25">
      <c r="A71" s="3"/>
      <c r="B71" s="38"/>
      <c r="C71" s="38"/>
      <c r="D71" s="38"/>
      <c r="E71" s="38"/>
      <c r="F71" s="39"/>
    </row>
    <row r="72" spans="1:6" x14ac:dyDescent="0.25">
      <c r="A72" s="3"/>
      <c r="B72" s="38"/>
      <c r="C72" s="38"/>
      <c r="D72" s="38"/>
      <c r="E72" s="38"/>
      <c r="F72" s="39"/>
    </row>
    <row r="73" spans="1:6" x14ac:dyDescent="0.25">
      <c r="A73" s="3"/>
      <c r="B73" s="3"/>
      <c r="C73" s="38"/>
      <c r="D73" s="3"/>
      <c r="E73" s="3"/>
    </row>
    <row r="74" spans="1:6" x14ac:dyDescent="0.25">
      <c r="A74" s="3"/>
      <c r="B74" s="3"/>
      <c r="C74" s="38"/>
      <c r="D74" s="3"/>
      <c r="E74" s="3"/>
    </row>
    <row r="75" spans="1:6" x14ac:dyDescent="0.25">
      <c r="A75" s="3"/>
      <c r="B75" s="3"/>
      <c r="C75" s="38"/>
      <c r="D75" s="3"/>
      <c r="E75" s="3"/>
    </row>
    <row r="76" spans="1:6" x14ac:dyDescent="0.25">
      <c r="A76" s="3"/>
      <c r="B76" s="3"/>
      <c r="C76" s="38"/>
      <c r="D76" s="3"/>
      <c r="E76" s="3"/>
    </row>
    <row r="77" spans="1:6" x14ac:dyDescent="0.25">
      <c r="A77" s="3"/>
      <c r="B77" s="3"/>
      <c r="C77" s="38"/>
      <c r="D77" s="3"/>
      <c r="E77" s="3"/>
    </row>
    <row r="78" spans="1:6" x14ac:dyDescent="0.25">
      <c r="A78" s="3"/>
      <c r="B78" s="3"/>
      <c r="C78" s="38"/>
      <c r="D78" s="3"/>
      <c r="E78" s="3"/>
    </row>
    <row r="79" spans="1:6" x14ac:dyDescent="0.25">
      <c r="A79" s="3"/>
      <c r="B79" s="3"/>
      <c r="C79" s="38"/>
      <c r="D79" s="3"/>
      <c r="E79" s="3"/>
    </row>
    <row r="80" spans="1:6" x14ac:dyDescent="0.25">
      <c r="A80" s="3"/>
      <c r="B80" s="3"/>
      <c r="C80" s="38"/>
      <c r="D80" s="3"/>
      <c r="E80" s="3"/>
    </row>
    <row r="81" spans="1:5" x14ac:dyDescent="0.25">
      <c r="A81" s="3"/>
      <c r="B81" s="3"/>
      <c r="C81" s="38"/>
      <c r="D81" s="3"/>
      <c r="E81" s="3"/>
    </row>
    <row r="82" spans="1:5" x14ac:dyDescent="0.25">
      <c r="A82" s="3"/>
      <c r="B82" s="3"/>
      <c r="C82" s="38"/>
      <c r="D82" s="3"/>
      <c r="E82" s="3"/>
    </row>
    <row r="83" spans="1:5" x14ac:dyDescent="0.25">
      <c r="A83" s="3"/>
      <c r="B83" s="3"/>
      <c r="C83" s="38"/>
      <c r="D83" s="3"/>
      <c r="E83" s="3"/>
    </row>
    <row r="84" spans="1:5" x14ac:dyDescent="0.25">
      <c r="A84" s="3"/>
      <c r="B84" s="3"/>
      <c r="C84" s="38"/>
      <c r="D84" s="3"/>
      <c r="E84" s="3"/>
    </row>
    <row r="85" spans="1:5" x14ac:dyDescent="0.25">
      <c r="A85" s="3"/>
      <c r="B85" s="3"/>
      <c r="C85" s="38"/>
      <c r="D85" s="3"/>
      <c r="E85" s="3"/>
    </row>
    <row r="86" spans="1:5" x14ac:dyDescent="0.25">
      <c r="A86" s="3"/>
      <c r="B86" s="3"/>
      <c r="C86" s="38"/>
      <c r="D86" s="3"/>
      <c r="E86" s="3"/>
    </row>
    <row r="87" spans="1:5" x14ac:dyDescent="0.25">
      <c r="A87" s="3"/>
      <c r="B87" s="3"/>
      <c r="C87" s="38"/>
      <c r="D87" s="3"/>
      <c r="E87" s="3"/>
    </row>
    <row r="88" spans="1:5" x14ac:dyDescent="0.25">
      <c r="A88" s="3"/>
      <c r="B88" s="3"/>
      <c r="C88" s="38"/>
      <c r="D88" s="3"/>
      <c r="E88" s="3"/>
    </row>
    <row r="89" spans="1:5" x14ac:dyDescent="0.25">
      <c r="A89" s="3"/>
      <c r="B89" s="3"/>
      <c r="C89" s="38"/>
      <c r="D89" s="3"/>
      <c r="E89" s="3"/>
    </row>
    <row r="90" spans="1:5" x14ac:dyDescent="0.25">
      <c r="A90" s="3"/>
      <c r="B90" s="3"/>
      <c r="C90" s="38"/>
      <c r="D90" s="3"/>
      <c r="E90" s="3"/>
    </row>
    <row r="91" spans="1:5" x14ac:dyDescent="0.25">
      <c r="A91" s="3"/>
      <c r="B91" s="3"/>
      <c r="C91" s="38"/>
      <c r="D91" s="3"/>
      <c r="E91" s="3"/>
    </row>
    <row r="92" spans="1:5" x14ac:dyDescent="0.25">
      <c r="A92" s="3"/>
      <c r="B92" s="3"/>
      <c r="C92" s="38"/>
      <c r="D92" s="3"/>
      <c r="E92" s="3"/>
    </row>
    <row r="93" spans="1:5" x14ac:dyDescent="0.25">
      <c r="A93" s="3"/>
      <c r="B93" s="3"/>
      <c r="C93" s="38"/>
      <c r="D93" s="3"/>
      <c r="E93" s="3"/>
    </row>
    <row r="94" spans="1:5" x14ac:dyDescent="0.25">
      <c r="A94" s="3"/>
      <c r="B94" s="3"/>
      <c r="C94" s="38"/>
      <c r="D94" s="3"/>
      <c r="E94" s="3"/>
    </row>
    <row r="95" spans="1:5" x14ac:dyDescent="0.25">
      <c r="A95" s="3"/>
      <c r="B95" s="3"/>
      <c r="C95" s="38"/>
      <c r="D95" s="3"/>
      <c r="E95" s="3"/>
    </row>
    <row r="96" spans="1:5" x14ac:dyDescent="0.25">
      <c r="A96" s="3"/>
      <c r="B96" s="3"/>
      <c r="C96" s="38"/>
      <c r="D96" s="3"/>
      <c r="E96" s="3"/>
    </row>
    <row r="97" spans="1:5" x14ac:dyDescent="0.25">
      <c r="A97" s="3"/>
      <c r="B97" s="3"/>
      <c r="C97" s="38"/>
      <c r="D97" s="3"/>
      <c r="E97" s="3"/>
    </row>
    <row r="98" spans="1:5" x14ac:dyDescent="0.25">
      <c r="A98" s="3"/>
      <c r="B98" s="3"/>
      <c r="C98" s="38"/>
      <c r="D98" s="3"/>
      <c r="E98" s="3"/>
    </row>
    <row r="99" spans="1:5" x14ac:dyDescent="0.25">
      <c r="A99" s="3"/>
      <c r="B99" s="3"/>
      <c r="C99" s="38"/>
      <c r="D99" s="3"/>
      <c r="E99" s="3"/>
    </row>
    <row r="100" spans="1:5" x14ac:dyDescent="0.25">
      <c r="A100" s="3"/>
      <c r="B100" s="3"/>
      <c r="C100" s="38"/>
      <c r="D100" s="3"/>
      <c r="E100" s="3"/>
    </row>
    <row r="101" spans="1:5" x14ac:dyDescent="0.25">
      <c r="A101" s="3"/>
      <c r="B101" s="3"/>
      <c r="C101" s="38"/>
      <c r="D101" s="3"/>
      <c r="E101" s="3"/>
    </row>
    <row r="102" spans="1:5" x14ac:dyDescent="0.25">
      <c r="A102" s="3"/>
      <c r="B102" s="3"/>
      <c r="C102" s="38"/>
      <c r="D102" s="3"/>
      <c r="E102" s="3"/>
    </row>
    <row r="103" spans="1:5" x14ac:dyDescent="0.25">
      <c r="A103" s="3"/>
      <c r="B103" s="3"/>
      <c r="C103" s="38"/>
      <c r="D103" s="3"/>
      <c r="E103" s="3"/>
    </row>
    <row r="104" spans="1:5" x14ac:dyDescent="0.25">
      <c r="A104" s="3"/>
      <c r="B104" s="3"/>
      <c r="C104" s="38"/>
      <c r="D104" s="3"/>
      <c r="E104" s="3"/>
    </row>
    <row r="105" spans="1:5" x14ac:dyDescent="0.25">
      <c r="A105" s="3"/>
      <c r="B105" s="3"/>
      <c r="C105" s="38"/>
      <c r="D105" s="3"/>
      <c r="E105" s="3"/>
    </row>
    <row r="106" spans="1:5" x14ac:dyDescent="0.25">
      <c r="A106" s="3"/>
      <c r="B106" s="3"/>
      <c r="C106" s="38"/>
      <c r="D106" s="3"/>
      <c r="E106" s="3"/>
    </row>
    <row r="107" spans="1:5" x14ac:dyDescent="0.25">
      <c r="A107" s="3"/>
      <c r="B107" s="3"/>
      <c r="C107" s="38"/>
      <c r="D107" s="3"/>
      <c r="E107" s="3"/>
    </row>
    <row r="108" spans="1:5" x14ac:dyDescent="0.25">
      <c r="A108" s="3"/>
      <c r="B108" s="3"/>
      <c r="C108" s="38"/>
      <c r="D108" s="3"/>
      <c r="E108" s="3"/>
    </row>
    <row r="109" spans="1:5" x14ac:dyDescent="0.25">
      <c r="A109" s="3"/>
      <c r="B109" s="3"/>
      <c r="C109" s="38"/>
      <c r="D109" s="3"/>
      <c r="E109" s="3"/>
    </row>
    <row r="110" spans="1:5" x14ac:dyDescent="0.25">
      <c r="A110" s="3"/>
      <c r="B110" s="3"/>
      <c r="C110" s="38"/>
      <c r="D110" s="3"/>
      <c r="E110" s="3"/>
    </row>
    <row r="111" spans="1:5" x14ac:dyDescent="0.25">
      <c r="A111" s="3"/>
      <c r="B111" s="3"/>
      <c r="C111" s="38"/>
      <c r="D111" s="3"/>
      <c r="E111" s="3"/>
    </row>
    <row r="112" spans="1:5" x14ac:dyDescent="0.25">
      <c r="A112" s="3"/>
      <c r="B112" s="3"/>
      <c r="C112" s="38"/>
      <c r="D112" s="3"/>
      <c r="E112" s="3"/>
    </row>
    <row r="113" spans="1:5" x14ac:dyDescent="0.25">
      <c r="A113" s="3"/>
      <c r="B113" s="3"/>
      <c r="C113" s="38"/>
      <c r="D113" s="3"/>
      <c r="E113" s="3"/>
    </row>
    <row r="114" spans="1:5" x14ac:dyDescent="0.25">
      <c r="A114" s="3"/>
      <c r="B114" s="3"/>
      <c r="C114" s="38"/>
      <c r="D114" s="3"/>
      <c r="E114" s="3"/>
    </row>
    <row r="115" spans="1:5" x14ac:dyDescent="0.25">
      <c r="A115" s="3"/>
      <c r="B115" s="3"/>
      <c r="C115" s="38"/>
      <c r="D115" s="3"/>
      <c r="E115" s="3"/>
    </row>
    <row r="116" spans="1:5" x14ac:dyDescent="0.25">
      <c r="A116" s="3"/>
      <c r="B116" s="3"/>
      <c r="C116" s="38"/>
      <c r="D116" s="3"/>
      <c r="E116" s="3"/>
    </row>
    <row r="117" spans="1:5" x14ac:dyDescent="0.25">
      <c r="A117" s="3"/>
      <c r="B117" s="3"/>
      <c r="C117" s="38"/>
      <c r="D117" s="3"/>
      <c r="E117" s="3"/>
    </row>
    <row r="118" spans="1:5" x14ac:dyDescent="0.25">
      <c r="A118" s="3"/>
      <c r="B118" s="3"/>
      <c r="C118" s="38"/>
      <c r="D118" s="3"/>
      <c r="E118" s="3"/>
    </row>
    <row r="119" spans="1:5" x14ac:dyDescent="0.25">
      <c r="A119" s="3"/>
      <c r="B119" s="3"/>
      <c r="C119" s="38"/>
      <c r="D119" s="3"/>
      <c r="E119" s="3"/>
    </row>
    <row r="120" spans="1:5" x14ac:dyDescent="0.25">
      <c r="A120" s="3"/>
      <c r="B120" s="3"/>
      <c r="C120" s="38"/>
      <c r="D120" s="3"/>
      <c r="E120" s="3"/>
    </row>
    <row r="121" spans="1:5" x14ac:dyDescent="0.25">
      <c r="A121" s="3"/>
      <c r="B121" s="3"/>
      <c r="C121" s="38"/>
      <c r="D121" s="3"/>
      <c r="E121" s="3"/>
    </row>
    <row r="122" spans="1:5" x14ac:dyDescent="0.25">
      <c r="A122" s="3"/>
      <c r="B122" s="3"/>
      <c r="C122" s="38"/>
      <c r="D122" s="3"/>
      <c r="E122" s="3"/>
    </row>
    <row r="123" spans="1:5" x14ac:dyDescent="0.25">
      <c r="A123" s="3"/>
      <c r="B123" s="3"/>
      <c r="C123" s="38"/>
      <c r="D123" s="3"/>
      <c r="E123" s="3"/>
    </row>
    <row r="124" spans="1:5" x14ac:dyDescent="0.25">
      <c r="A124" s="3"/>
      <c r="B124" s="3"/>
      <c r="C124" s="38"/>
      <c r="D124" s="3"/>
      <c r="E124" s="3"/>
    </row>
    <row r="125" spans="1:5" x14ac:dyDescent="0.25">
      <c r="A125" s="3"/>
      <c r="B125" s="3"/>
      <c r="C125" s="38"/>
      <c r="D125" s="3"/>
      <c r="E125" s="3"/>
    </row>
    <row r="126" spans="1:5" x14ac:dyDescent="0.25">
      <c r="A126" s="3"/>
      <c r="B126" s="3"/>
      <c r="C126" s="38"/>
      <c r="D126" s="3"/>
      <c r="E126" s="3"/>
    </row>
    <row r="127" spans="1:5" x14ac:dyDescent="0.25">
      <c r="A127" s="3"/>
      <c r="B127" s="3"/>
      <c r="C127" s="38"/>
      <c r="D127" s="3"/>
      <c r="E127" s="3"/>
    </row>
    <row r="128" spans="1:5" x14ac:dyDescent="0.25">
      <c r="A128" s="3"/>
      <c r="B128" s="3"/>
      <c r="C128" s="38"/>
      <c r="D128" s="3"/>
      <c r="E128" s="3"/>
    </row>
    <row r="129" spans="1:5" x14ac:dyDescent="0.25">
      <c r="A129" s="3"/>
      <c r="B129" s="3"/>
      <c r="C129" s="38"/>
      <c r="D129" s="3"/>
      <c r="E129" s="3"/>
    </row>
  </sheetData>
  <sheetProtection algorithmName="SHA-512" hashValue="qUz7z5FdnQvScWlQENjSQkqxlo2lrjFzRSRoDgZtie7fzZDqBZeMfcNRRKUOlIspGMzwdoS7kgGP3SdaF+espw==" saltValue="uCsfHrC84LX0m2qrWLU7rQ==" spinCount="100000" sheet="1" objects="1" scenarios="1" formatColumns="0" formatRows="0" insertRows="0" deleteRows="0" selectLockedCells="1" sort="0" autoFilter="0"/>
  <mergeCells count="4">
    <mergeCell ref="A5:E5"/>
    <mergeCell ref="A1:E1"/>
    <mergeCell ref="C2:D2"/>
    <mergeCell ref="C3:D3"/>
  </mergeCells>
  <phoneticPr fontId="1" type="noConversion"/>
  <dataValidations count="2">
    <dataValidation type="list" allowBlank="1" showInputMessage="1" showErrorMessage="1" sqref="C46:C1048576 C5">
      <formula1>#REF!</formula1>
    </dataValidation>
    <dataValidation type="list" allowBlank="1" showInputMessage="1" showErrorMessage="1" sqref="B46:B1048576 B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Receitas!$G$14:$G$18</xm:f>
          </x14:formula1>
          <xm:sqref>B7:B45</xm:sqref>
        </x14:dataValidation>
        <x14:dataValidation type="list" allowBlank="1" showInputMessage="1" showErrorMessage="1">
          <x14:formula1>
            <xm:f>Resumo!$A$34:$A$45</xm:f>
          </x14:formula1>
          <xm:sqref>C7:C45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88"/>
  <sheetViews>
    <sheetView zoomScale="98" zoomScaleNormal="98" workbookViewId="0">
      <selection activeCell="C3" sqref="C3:F3"/>
    </sheetView>
  </sheetViews>
  <sheetFormatPr defaultRowHeight="15.75" x14ac:dyDescent="0.25"/>
  <cols>
    <col min="1" max="1" width="31.5" style="1" customWidth="1"/>
    <col min="2" max="3" width="17.875" style="1" customWidth="1"/>
    <col min="4" max="4" width="18.75" style="1" customWidth="1"/>
    <col min="5" max="5" width="20" style="1" customWidth="1"/>
    <col min="6" max="6" width="19.625" style="1" customWidth="1"/>
    <col min="7" max="7" width="15.75" style="1" customWidth="1"/>
    <col min="8" max="16384" width="9" style="1"/>
  </cols>
  <sheetData>
    <row r="1" spans="1:7" ht="22.5" x14ac:dyDescent="0.25">
      <c r="A1" s="86" t="s">
        <v>21</v>
      </c>
      <c r="B1" s="87"/>
      <c r="C1" s="87"/>
      <c r="D1" s="87"/>
      <c r="E1" s="87"/>
      <c r="F1" s="87"/>
      <c r="G1" s="87"/>
    </row>
    <row r="2" spans="1:7" ht="22.5" x14ac:dyDescent="0.3">
      <c r="A2" s="13"/>
      <c r="B2" s="79" t="s">
        <v>46</v>
      </c>
      <c r="C2" s="88">
        <f>Receitas!C2:E2</f>
        <v>0</v>
      </c>
      <c r="D2" s="88"/>
      <c r="E2" s="88"/>
      <c r="F2" s="88"/>
      <c r="G2" s="13"/>
    </row>
    <row r="3" spans="1:7" ht="18.75" x14ac:dyDescent="0.3">
      <c r="B3" s="79" t="s">
        <v>47</v>
      </c>
      <c r="C3" s="89">
        <f>Receitas!C3:E3</f>
        <v>0</v>
      </c>
      <c r="D3" s="89"/>
      <c r="E3" s="89"/>
      <c r="F3" s="89"/>
    </row>
    <row r="4" spans="1:7" ht="16.5" thickBot="1" x14ac:dyDescent="0.3"/>
    <row r="5" spans="1:7" x14ac:dyDescent="0.25">
      <c r="A5" s="42" t="s">
        <v>10</v>
      </c>
      <c r="B5" s="43" t="str">
        <f>Receitas!G14</f>
        <v>Do  .º ao 0.º mês</v>
      </c>
      <c r="C5" s="43" t="str">
        <f>Receitas!G15</f>
        <v>-</v>
      </c>
      <c r="D5" s="43" t="str">
        <f>Receitas!G16</f>
        <v>-</v>
      </c>
      <c r="E5" s="43" t="str">
        <f>Receitas!G17</f>
        <v>-</v>
      </c>
      <c r="F5" s="43" t="str">
        <f>Receitas!G18</f>
        <v>-</v>
      </c>
      <c r="G5" s="44" t="s">
        <v>4</v>
      </c>
    </row>
    <row r="6" spans="1:7" x14ac:dyDescent="0.25">
      <c r="A6" s="90" t="s">
        <v>8</v>
      </c>
      <c r="B6" s="91"/>
      <c r="C6" s="91"/>
      <c r="D6" s="91"/>
      <c r="E6" s="91"/>
      <c r="F6" s="91"/>
      <c r="G6" s="92"/>
    </row>
    <row r="7" spans="1:7" x14ac:dyDescent="0.25">
      <c r="A7" s="45" t="s">
        <v>11</v>
      </c>
      <c r="B7" s="5">
        <f>SUMIFS(Receitas!$E$8:$E$946,Receitas!$B$8:$B$946,Resumo!B$5,Receitas!$C$8:$C$946,Resumo!$A7)</f>
        <v>0</v>
      </c>
      <c r="C7" s="5">
        <f>SUMIFS(Receitas!$E$8:$E$946,Receitas!$B$8:$B$946,Resumo!C$5,Receitas!$C$8:$C$946,Resumo!$A7)</f>
        <v>0</v>
      </c>
      <c r="D7" s="5">
        <f>SUMIFS(Receitas!$E$8:$E$946,Receitas!$B$8:$B$946,Resumo!D$5,Receitas!$C$8:$C$946,Resumo!$A7)</f>
        <v>0</v>
      </c>
      <c r="E7" s="5">
        <f>SUMIFS(Receitas!$E$8:$E$946,Receitas!$B$8:$B$946,Resumo!E$5,Receitas!$C$8:$C$946,Resumo!$A7)</f>
        <v>0</v>
      </c>
      <c r="F7" s="5">
        <f>SUMIFS(Receitas!$E$8:$E$946,Receitas!$B$8:$B$946,Resumo!F$5,Receitas!$C$8:$C$946,Resumo!$A7)</f>
        <v>0</v>
      </c>
      <c r="G7" s="46">
        <f>SUM(B7:F7)</f>
        <v>0</v>
      </c>
    </row>
    <row r="8" spans="1:7" x14ac:dyDescent="0.25">
      <c r="A8" s="45" t="s">
        <v>12</v>
      </c>
      <c r="B8" s="5">
        <f>SUMIFS(Receitas!$E$8:$E$946,Receitas!$B$8:$B$946,Resumo!B$5,Receitas!$C$8:$C$946,Resumo!$A8)</f>
        <v>0</v>
      </c>
      <c r="C8" s="5">
        <f>SUMIFS(Receitas!$E$8:$E$946,Receitas!$B$8:$B$946,Resumo!C$5,Receitas!$C$8:$C$946,Resumo!$A8)</f>
        <v>0</v>
      </c>
      <c r="D8" s="5">
        <f>SUMIFS(Receitas!$E$8:$E$946,Receitas!$B$8:$B$946,Resumo!D$5,Receitas!$C$8:$C$946,Resumo!$A8)</f>
        <v>0</v>
      </c>
      <c r="E8" s="5">
        <f>SUMIFS(Receitas!$E$8:$E$946,Receitas!$B$8:$B$946,Resumo!E$5,Receitas!$C$8:$C$946,Resumo!$A8)</f>
        <v>0</v>
      </c>
      <c r="F8" s="5">
        <f>SUMIFS(Receitas!$E$8:$E$946,Receitas!$B$8:$B$946,Resumo!F$5,Receitas!$C$8:$C$946,Resumo!$A8)</f>
        <v>0</v>
      </c>
      <c r="G8" s="46">
        <f>SUM(B8:F8)</f>
        <v>0</v>
      </c>
    </row>
    <row r="9" spans="1:7" x14ac:dyDescent="0.25">
      <c r="A9" s="70" t="s">
        <v>38</v>
      </c>
      <c r="B9" s="5">
        <f>SUMIFS(Receitas!$E$8:$E$946,Receitas!$B$8:$B$946,Resumo!B$5,Receitas!$C$8:$C$946,Resumo!$A9)</f>
        <v>0</v>
      </c>
      <c r="C9" s="5">
        <f>SUMIFS(Receitas!$E$8:$E$946,Receitas!$B$8:$B$946,Resumo!C$5,Receitas!$C$8:$C$946,Resumo!$A9)</f>
        <v>0</v>
      </c>
      <c r="D9" s="5">
        <f>SUMIFS(Receitas!$E$8:$E$946,Receitas!$B$8:$B$946,Resumo!D$5,Receitas!$C$8:$C$946,Resumo!$A9)</f>
        <v>0</v>
      </c>
      <c r="E9" s="5">
        <f>SUMIFS(Receitas!$E$8:$E$946,Receitas!$B$8:$B$946,Resumo!E$5,Receitas!$C$8:$C$946,Resumo!$A9)</f>
        <v>0</v>
      </c>
      <c r="F9" s="5">
        <f>SUMIFS(Receitas!$E$8:$E$946,Receitas!$B$8:$B$946,Resumo!F$5,Receitas!$C$8:$C$946,Resumo!$A9)</f>
        <v>0</v>
      </c>
      <c r="G9" s="46">
        <f>SUM(B9:F9)</f>
        <v>0</v>
      </c>
    </row>
    <row r="10" spans="1:7" x14ac:dyDescent="0.25">
      <c r="A10" s="45" t="s">
        <v>13</v>
      </c>
      <c r="B10" s="5">
        <f>SUMIFS(Receitas!$E$8:$E$946,Receitas!$B$8:$B$946,Resumo!B$5,Receitas!$C$8:$C$946,Resumo!$A10)</f>
        <v>0</v>
      </c>
      <c r="C10" s="5">
        <f>SUMIFS(Receitas!$E$8:$E$946,Receitas!$B$8:$B$946,Resumo!C$5,Receitas!$C$8:$C$946,Resumo!$A10)</f>
        <v>0</v>
      </c>
      <c r="D10" s="5">
        <f>SUMIFS(Receitas!$E$8:$E$946,Receitas!$B$8:$B$946,Resumo!D$5,Receitas!$C$8:$C$946,Resumo!$A10)</f>
        <v>0</v>
      </c>
      <c r="E10" s="5">
        <f>SUMIFS(Receitas!$E$8:$E$946,Receitas!$B$8:$B$946,Resumo!E$5,Receitas!$C$8:$C$946,Resumo!$A10)</f>
        <v>0</v>
      </c>
      <c r="F10" s="5">
        <f>SUMIFS(Receitas!$E$8:$E$946,Receitas!$B$8:$B$946,Resumo!F$5,Receitas!$C$8:$C$946,Resumo!$A10)</f>
        <v>0</v>
      </c>
      <c r="G10" s="46">
        <f>SUM(B10:F10)</f>
        <v>0</v>
      </c>
    </row>
    <row r="11" spans="1:7" x14ac:dyDescent="0.25">
      <c r="A11" s="47" t="s">
        <v>4</v>
      </c>
      <c r="B11" s="6">
        <f>SUM(B7:B10)</f>
        <v>0</v>
      </c>
      <c r="C11" s="6">
        <f>SUM(C7:C10)</f>
        <v>0</v>
      </c>
      <c r="D11" s="6">
        <f>SUM(D7:D10)</f>
        <v>0</v>
      </c>
      <c r="E11" s="6">
        <f>SUM(E7:E10)</f>
        <v>0</v>
      </c>
      <c r="F11" s="6">
        <f>SUM(F7:F10)</f>
        <v>0</v>
      </c>
      <c r="G11" s="48">
        <f>SUM(B11:F11)</f>
        <v>0</v>
      </c>
    </row>
    <row r="12" spans="1:7" x14ac:dyDescent="0.25">
      <c r="A12" s="90" t="s">
        <v>9</v>
      </c>
      <c r="B12" s="91"/>
      <c r="C12" s="91"/>
      <c r="D12" s="91"/>
      <c r="E12" s="91"/>
      <c r="F12" s="91"/>
      <c r="G12" s="92"/>
    </row>
    <row r="13" spans="1:7" x14ac:dyDescent="0.25">
      <c r="A13" s="93" t="s">
        <v>39</v>
      </c>
      <c r="B13" s="94"/>
      <c r="C13" s="94"/>
      <c r="D13" s="94"/>
      <c r="E13" s="94"/>
      <c r="F13" s="94"/>
      <c r="G13" s="95"/>
    </row>
    <row r="14" spans="1:7" x14ac:dyDescent="0.25">
      <c r="A14" s="68" t="s">
        <v>45</v>
      </c>
      <c r="B14" s="5">
        <f>SUMIFS(Despesas!$E:$E,Despesas!$B:$B,Resumo!B$5,Despesas!$C:$C,Resumo!$A14)</f>
        <v>0</v>
      </c>
      <c r="C14" s="5">
        <f>SUMIFS(Despesas!$E:$E,Despesas!$B:$B,Resumo!C$5,Despesas!$C:$C,Resumo!$A14)</f>
        <v>0</v>
      </c>
      <c r="D14" s="5">
        <f>SUMIFS(Despesas!$E:$E,Despesas!$B:$B,Resumo!D$5,Despesas!$C:$C,Resumo!$A14)</f>
        <v>0</v>
      </c>
      <c r="E14" s="5">
        <f>SUMIFS(Despesas!$E:$E,Despesas!$B:$B,Resumo!E$5,Despesas!$C:$C,Resumo!$A14)</f>
        <v>0</v>
      </c>
      <c r="F14" s="5">
        <f>SUMIFS(Despesas!$E:$E,Despesas!$B:$B,Resumo!F$5,Despesas!$C:$C,Resumo!$A14)</f>
        <v>0</v>
      </c>
      <c r="G14" s="46">
        <f t="shared" ref="G14:G19" si="0">SUM(B14:F14)</f>
        <v>0</v>
      </c>
    </row>
    <row r="15" spans="1:7" x14ac:dyDescent="0.25">
      <c r="A15" s="68" t="s">
        <v>44</v>
      </c>
      <c r="B15" s="5">
        <f>SUMIFS(Despesas!$E:$E,Despesas!$B:$B,Resumo!B$5,Despesas!$C:$C,Resumo!$A15)</f>
        <v>0</v>
      </c>
      <c r="C15" s="5">
        <f>SUMIFS(Despesas!$E:$E,Despesas!$B:$B,Resumo!C$5,Despesas!$C:$C,Resumo!$A15)</f>
        <v>0</v>
      </c>
      <c r="D15" s="5">
        <f>SUMIFS(Despesas!$E:$E,Despesas!$B:$B,Resumo!D$5,Despesas!$C:$C,Resumo!$A15)</f>
        <v>0</v>
      </c>
      <c r="E15" s="5">
        <f>SUMIFS(Despesas!$E:$E,Despesas!$B:$B,Resumo!E$5,Despesas!$C:$C,Resumo!$A15)</f>
        <v>0</v>
      </c>
      <c r="F15" s="5">
        <f>SUMIFS(Despesas!$E:$E,Despesas!$B:$B,Resumo!F$5,Despesas!$C:$C,Resumo!$A15)</f>
        <v>0</v>
      </c>
      <c r="G15" s="46">
        <f t="shared" si="0"/>
        <v>0</v>
      </c>
    </row>
    <row r="16" spans="1:7" ht="47.25" x14ac:dyDescent="0.25">
      <c r="A16" s="68" t="s">
        <v>40</v>
      </c>
      <c r="B16" s="5">
        <f>SUMIFS(Despesas!$E:$E,Despesas!$B:$B,Resumo!B$5,Despesas!$C:$C,Resumo!$A16)</f>
        <v>0</v>
      </c>
      <c r="C16" s="5">
        <f>SUMIFS(Despesas!$E:$E,Despesas!$B:$B,Resumo!C$5,Despesas!$C:$C,Resumo!$A16)</f>
        <v>0</v>
      </c>
      <c r="D16" s="5">
        <f>SUMIFS(Despesas!$E:$E,Despesas!$B:$B,Resumo!D$5,Despesas!$C:$C,Resumo!$A16)</f>
        <v>0</v>
      </c>
      <c r="E16" s="5">
        <f>SUMIFS(Despesas!$E:$E,Despesas!$B:$B,Resumo!E$5,Despesas!$C:$C,Resumo!$A16)</f>
        <v>0</v>
      </c>
      <c r="F16" s="5">
        <f>SUMIFS(Despesas!$E:$E,Despesas!$B:$B,Resumo!F$5,Despesas!$C:$C,Resumo!$A16)</f>
        <v>0</v>
      </c>
      <c r="G16" s="46">
        <f t="shared" si="0"/>
        <v>0</v>
      </c>
    </row>
    <row r="17" spans="1:7" x14ac:dyDescent="0.25">
      <c r="A17" s="71" t="s">
        <v>14</v>
      </c>
      <c r="B17" s="5">
        <f>SUMIFS(Despesas!$E:$E,Despesas!$B:$B,Resumo!B$5,Despesas!$C:$C,Resumo!$A17)</f>
        <v>0</v>
      </c>
      <c r="C17" s="5">
        <f>SUMIFS(Despesas!$E:$E,Despesas!$B:$B,Resumo!C$5,Despesas!$C:$C,Resumo!$A17)</f>
        <v>0</v>
      </c>
      <c r="D17" s="5">
        <f>SUMIFS(Despesas!$E:$E,Despesas!$B:$B,Resumo!D$5,Despesas!$C:$C,Resumo!$A17)</f>
        <v>0</v>
      </c>
      <c r="E17" s="5">
        <f>SUMIFS(Despesas!$E:$E,Despesas!$B:$B,Resumo!E$5,Despesas!$C:$C,Resumo!$A17)</f>
        <v>0</v>
      </c>
      <c r="F17" s="5">
        <f>SUMIFS(Despesas!$E:$E,Despesas!$B:$B,Resumo!F$5,Despesas!$C:$C,Resumo!$A17)</f>
        <v>0</v>
      </c>
      <c r="G17" s="46">
        <f t="shared" si="0"/>
        <v>0</v>
      </c>
    </row>
    <row r="18" spans="1:7" ht="31.5" x14ac:dyDescent="0.25">
      <c r="A18" s="49" t="s">
        <v>22</v>
      </c>
      <c r="B18" s="5">
        <f>SUMIFS(Despesas!$E:$E,Despesas!$B:$B,Resumo!B$5,Despesas!$C:$C,Resumo!$A18)</f>
        <v>0</v>
      </c>
      <c r="C18" s="5">
        <f>SUMIFS(Despesas!$E:$E,Despesas!$B:$B,Resumo!C$5,Despesas!$C:$C,Resumo!$A18)</f>
        <v>0</v>
      </c>
      <c r="D18" s="5">
        <f>SUMIFS(Despesas!$E:$E,Despesas!$B:$B,Resumo!D$5,Despesas!$C:$C,Resumo!$A18)</f>
        <v>0</v>
      </c>
      <c r="E18" s="5">
        <f>SUMIFS(Despesas!$E:$E,Despesas!$B:$B,Resumo!E$5,Despesas!$C:$C,Resumo!$A18)</f>
        <v>0</v>
      </c>
      <c r="F18" s="5">
        <f>SUMIFS(Despesas!$E:$E,Despesas!$B:$B,Resumo!F$5,Despesas!$C:$C,Resumo!$A18)</f>
        <v>0</v>
      </c>
      <c r="G18" s="46">
        <f t="shared" si="0"/>
        <v>0</v>
      </c>
    </row>
    <row r="19" spans="1:7" x14ac:dyDescent="0.25">
      <c r="A19" s="50" t="s">
        <v>4</v>
      </c>
      <c r="B19" s="6">
        <f>SUM(B14:B18)</f>
        <v>0</v>
      </c>
      <c r="C19" s="6">
        <f>SUM(C14:C18)</f>
        <v>0</v>
      </c>
      <c r="D19" s="6">
        <f>SUM(D14:D18)</f>
        <v>0</v>
      </c>
      <c r="E19" s="6">
        <f>SUM(E14:E18)</f>
        <v>0</v>
      </c>
      <c r="F19" s="6">
        <f>SUM(F14:F18)</f>
        <v>0</v>
      </c>
      <c r="G19" s="48">
        <f t="shared" si="0"/>
        <v>0</v>
      </c>
    </row>
    <row r="20" spans="1:7" x14ac:dyDescent="0.25">
      <c r="A20" s="93" t="s">
        <v>41</v>
      </c>
      <c r="B20" s="94"/>
      <c r="C20" s="94"/>
      <c r="D20" s="94"/>
      <c r="E20" s="94"/>
      <c r="F20" s="94"/>
      <c r="G20" s="95"/>
    </row>
    <row r="21" spans="1:7" ht="47.25" x14ac:dyDescent="0.25">
      <c r="A21" s="69" t="s">
        <v>23</v>
      </c>
      <c r="B21" s="5">
        <f>SUMIFS(Despesas!$E:$E,Despesas!$B:$B,Resumo!B$5,Despesas!$C:$C,$A39)</f>
        <v>0</v>
      </c>
      <c r="C21" s="5">
        <f>SUMIFS(Despesas!$E:$E,Despesas!$B:$B,Resumo!C$5,Despesas!$C:$C,$A39)</f>
        <v>0</v>
      </c>
      <c r="D21" s="5">
        <f>SUMIFS(Despesas!$E:$E,Despesas!$B:$B,Resumo!D$5,Despesas!$C:$C,$A39)</f>
        <v>0</v>
      </c>
      <c r="E21" s="5">
        <f>SUMIFS(Despesas!$E:$E,Despesas!$B:$B,Resumo!E$5,Despesas!$C:$C,$A39)</f>
        <v>0</v>
      </c>
      <c r="F21" s="5">
        <f>SUMIFS(Despesas!$E:$E,Despesas!$B:$B,Resumo!F$5,Despesas!$C:$C,$A39)</f>
        <v>0</v>
      </c>
      <c r="G21" s="46">
        <f t="shared" ref="G21:G29" si="1">SUM(B21:F21)</f>
        <v>0</v>
      </c>
    </row>
    <row r="22" spans="1:7" ht="31.5" x14ac:dyDescent="0.25">
      <c r="A22" s="51" t="s">
        <v>24</v>
      </c>
      <c r="B22" s="5">
        <f>SUMIFS(Despesas!$E:$E,Despesas!$B:$B,Resumo!B$5,Despesas!$C:$C,$A40)</f>
        <v>0</v>
      </c>
      <c r="C22" s="5">
        <f>SUMIFS(Despesas!$E:$E,Despesas!$B:$B,Resumo!C$5,Despesas!$C:$C,$A40)</f>
        <v>0</v>
      </c>
      <c r="D22" s="5">
        <f>SUMIFS(Despesas!$E:$E,Despesas!$B:$B,Resumo!D$5,Despesas!$C:$C,$A40)</f>
        <v>0</v>
      </c>
      <c r="E22" s="5">
        <f>SUMIFS(Despesas!$E:$E,Despesas!$B:$B,Resumo!E$5,Despesas!$C:$C,$A40)</f>
        <v>0</v>
      </c>
      <c r="F22" s="5">
        <f>SUMIFS(Despesas!$E:$E,Despesas!$B:$B,Resumo!F$5,Despesas!$C:$C,$A40)</f>
        <v>0</v>
      </c>
      <c r="G22" s="46">
        <f t="shared" si="1"/>
        <v>0</v>
      </c>
    </row>
    <row r="23" spans="1:7" x14ac:dyDescent="0.25">
      <c r="A23" s="51" t="s">
        <v>25</v>
      </c>
      <c r="B23" s="5">
        <f>SUMIFS(Despesas!$E:$E,Despesas!$B:$B,Resumo!B$5,Despesas!$C:$C,$A41)</f>
        <v>0</v>
      </c>
      <c r="C23" s="5">
        <f>SUMIFS(Despesas!$E:$E,Despesas!$B:$B,Resumo!C$5,Despesas!$C:$C,$A41)</f>
        <v>0</v>
      </c>
      <c r="D23" s="5">
        <f>SUMIFS(Despesas!$E:$E,Despesas!$B:$B,Resumo!D$5,Despesas!$C:$C,$A41)</f>
        <v>0</v>
      </c>
      <c r="E23" s="5">
        <f>SUMIFS(Despesas!$E:$E,Despesas!$B:$B,Resumo!E$5,Despesas!$C:$C,$A41)</f>
        <v>0</v>
      </c>
      <c r="F23" s="5">
        <f>SUMIFS(Despesas!$E:$E,Despesas!$B:$B,Resumo!F$5,Despesas!$C:$C,$A41)</f>
        <v>0</v>
      </c>
      <c r="G23" s="46">
        <f t="shared" si="1"/>
        <v>0</v>
      </c>
    </row>
    <row r="24" spans="1:7" x14ac:dyDescent="0.25">
      <c r="A24" s="51" t="s">
        <v>26</v>
      </c>
      <c r="B24" s="5">
        <f>SUMIFS(Despesas!$E:$E,Despesas!$B:$B,Resumo!B$5,Despesas!$C:$C,$A42)</f>
        <v>0</v>
      </c>
      <c r="C24" s="5">
        <f>SUMIFS(Despesas!$E:$E,Despesas!$B:$B,Resumo!C$5,Despesas!$C:$C,$A42)</f>
        <v>0</v>
      </c>
      <c r="D24" s="5">
        <f>SUMIFS(Despesas!$E:$E,Despesas!$B:$B,Resumo!D$5,Despesas!$C:$C,$A42)</f>
        <v>0</v>
      </c>
      <c r="E24" s="5">
        <f>SUMIFS(Despesas!$E:$E,Despesas!$B:$B,Resumo!E$5,Despesas!$C:$C,$A42)</f>
        <v>0</v>
      </c>
      <c r="F24" s="5">
        <f>SUMIFS(Despesas!$E:$E,Despesas!$B:$B,Resumo!F$5,Despesas!$C:$C,$A42)</f>
        <v>0</v>
      </c>
      <c r="G24" s="46">
        <f t="shared" si="1"/>
        <v>0</v>
      </c>
    </row>
    <row r="25" spans="1:7" x14ac:dyDescent="0.25">
      <c r="A25" s="51" t="s">
        <v>27</v>
      </c>
      <c r="B25" s="5">
        <f>SUMIFS(Despesas!$E:$E,Despesas!$B:$B,Resumo!B$5,Despesas!$C:$C,$A43)</f>
        <v>0</v>
      </c>
      <c r="C25" s="5">
        <f>SUMIFS(Despesas!$E:$E,Despesas!$B:$B,Resumo!C$5,Despesas!$C:$C,$A43)</f>
        <v>0</v>
      </c>
      <c r="D25" s="5">
        <f>SUMIFS(Despesas!$E:$E,Despesas!$B:$B,Resumo!D$5,Despesas!$C:$C,$A43)</f>
        <v>0</v>
      </c>
      <c r="E25" s="5">
        <f>SUMIFS(Despesas!$E:$E,Despesas!$B:$B,Resumo!E$5,Despesas!$C:$C,$A43)</f>
        <v>0</v>
      </c>
      <c r="F25" s="5">
        <f>SUMIFS(Despesas!$E:$E,Despesas!$B:$B,Resumo!F$5,Despesas!$C:$C,$A43)</f>
        <v>0</v>
      </c>
      <c r="G25" s="46">
        <f t="shared" si="1"/>
        <v>0</v>
      </c>
    </row>
    <row r="26" spans="1:7" x14ac:dyDescent="0.25">
      <c r="A26" s="51" t="s">
        <v>28</v>
      </c>
      <c r="B26" s="5">
        <f>SUMIFS(Despesas!$E:$E,Despesas!$B:$B,Resumo!B$5,Despesas!$C:$C,$A44)</f>
        <v>0</v>
      </c>
      <c r="C26" s="5">
        <f>SUMIFS(Despesas!$E:$E,Despesas!$B:$B,Resumo!C$5,Despesas!$C:$C,$A44)</f>
        <v>0</v>
      </c>
      <c r="D26" s="5">
        <f>SUMIFS(Despesas!$E:$E,Despesas!$B:$B,Resumo!D$5,Despesas!$C:$C,$A44)</f>
        <v>0</v>
      </c>
      <c r="E26" s="5">
        <f>SUMIFS(Despesas!$E:$E,Despesas!$B:$B,Resumo!E$5,Despesas!$C:$C,$A44)</f>
        <v>0</v>
      </c>
      <c r="F26" s="5">
        <f>SUMIFS(Despesas!$E:$E,Despesas!$B:$B,Resumo!F$5,Despesas!$C:$C,$A44)</f>
        <v>0</v>
      </c>
      <c r="G26" s="46">
        <f t="shared" si="1"/>
        <v>0</v>
      </c>
    </row>
    <row r="27" spans="1:7" ht="31.5" x14ac:dyDescent="0.25">
      <c r="A27" s="51" t="s">
        <v>29</v>
      </c>
      <c r="B27" s="5">
        <f>SUMIFS(Despesas!$E:$E,Despesas!$B:$B,Resumo!B$5,Despesas!$C:$C,$A45)</f>
        <v>0</v>
      </c>
      <c r="C27" s="5">
        <f>SUMIFS(Despesas!$E:$E,Despesas!$B:$B,Resumo!C$5,Despesas!$C:$C,$A45)</f>
        <v>0</v>
      </c>
      <c r="D27" s="5">
        <f>SUMIFS(Despesas!$E:$E,Despesas!$B:$B,Resumo!D$5,Despesas!$C:$C,$A45)</f>
        <v>0</v>
      </c>
      <c r="E27" s="5">
        <f>SUMIFS(Despesas!$E:$E,Despesas!$B:$B,Resumo!E$5,Despesas!$C:$C,$A45)</f>
        <v>0</v>
      </c>
      <c r="F27" s="5">
        <f>SUMIFS(Despesas!$E:$E,Despesas!$B:$B,Resumo!F$5,Despesas!$C:$C,$A45)</f>
        <v>0</v>
      </c>
      <c r="G27" s="46">
        <f t="shared" si="1"/>
        <v>0</v>
      </c>
    </row>
    <row r="28" spans="1:7" x14ac:dyDescent="0.25">
      <c r="A28" s="50" t="s">
        <v>4</v>
      </c>
      <c r="B28" s="6">
        <f>SUM(B21:B27)</f>
        <v>0</v>
      </c>
      <c r="C28" s="6">
        <f>SUM(C21:C27)</f>
        <v>0</v>
      </c>
      <c r="D28" s="6">
        <f>SUM(D21:D27)</f>
        <v>0</v>
      </c>
      <c r="E28" s="6">
        <f>SUM(E21:E27)</f>
        <v>0</v>
      </c>
      <c r="F28" s="6">
        <f>SUM(F21:F27)</f>
        <v>0</v>
      </c>
      <c r="G28" s="48">
        <f t="shared" si="1"/>
        <v>0</v>
      </c>
    </row>
    <row r="29" spans="1:7" x14ac:dyDescent="0.25">
      <c r="A29" s="52" t="s">
        <v>18</v>
      </c>
      <c r="B29" s="7">
        <f>SUM(B19,B28)</f>
        <v>0</v>
      </c>
      <c r="C29" s="7">
        <f>SUM(C19,C28)</f>
        <v>0</v>
      </c>
      <c r="D29" s="7">
        <f>SUM(D19,D28)</f>
        <v>0</v>
      </c>
      <c r="E29" s="7">
        <f>SUM(E19,E28)</f>
        <v>0</v>
      </c>
      <c r="F29" s="7">
        <f>SUM(F19,F28)</f>
        <v>0</v>
      </c>
      <c r="G29" s="53">
        <f t="shared" si="1"/>
        <v>0</v>
      </c>
    </row>
    <row r="30" spans="1:7" ht="16.5" thickBot="1" x14ac:dyDescent="0.3">
      <c r="A30" s="54" t="s">
        <v>15</v>
      </c>
      <c r="B30" s="55">
        <f t="shared" ref="B30:G30" si="2">B11-B29</f>
        <v>0</v>
      </c>
      <c r="C30" s="55">
        <f t="shared" si="2"/>
        <v>0</v>
      </c>
      <c r="D30" s="55">
        <f t="shared" si="2"/>
        <v>0</v>
      </c>
      <c r="E30" s="55">
        <f t="shared" si="2"/>
        <v>0</v>
      </c>
      <c r="F30" s="55">
        <f t="shared" si="2"/>
        <v>0</v>
      </c>
      <c r="G30" s="56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  <row r="32" spans="1:7" x14ac:dyDescent="0.25">
      <c r="A32" s="12"/>
      <c r="B32" s="12"/>
      <c r="C32" s="12"/>
      <c r="D32" s="12"/>
      <c r="E32" s="12"/>
      <c r="F32" s="12"/>
      <c r="G32" s="12"/>
    </row>
    <row r="33" spans="1:7" x14ac:dyDescent="0.25">
      <c r="A33" s="73"/>
      <c r="B33" s="63"/>
      <c r="C33" s="63"/>
      <c r="D33" s="12"/>
      <c r="E33" s="12"/>
      <c r="F33" s="12"/>
      <c r="G33" s="12"/>
    </row>
    <row r="34" spans="1:7" x14ac:dyDescent="0.25">
      <c r="A34" s="78" t="s">
        <v>45</v>
      </c>
      <c r="B34" s="63"/>
      <c r="C34" s="63"/>
      <c r="D34" s="12"/>
      <c r="E34" s="12"/>
      <c r="F34" s="12"/>
      <c r="G34" s="12"/>
    </row>
    <row r="35" spans="1:7" x14ac:dyDescent="0.25">
      <c r="A35" s="74" t="s">
        <v>30</v>
      </c>
      <c r="B35" s="63"/>
      <c r="C35" s="63"/>
      <c r="D35" s="12"/>
      <c r="E35" s="12"/>
      <c r="F35" s="12"/>
      <c r="G35" s="12"/>
    </row>
    <row r="36" spans="1:7" ht="47.25" x14ac:dyDescent="0.25">
      <c r="A36" s="75" t="s">
        <v>40</v>
      </c>
      <c r="B36" s="63"/>
      <c r="C36" s="63"/>
      <c r="D36" s="12"/>
      <c r="E36" s="12"/>
      <c r="F36" s="12"/>
      <c r="G36" s="12"/>
    </row>
    <row r="37" spans="1:7" x14ac:dyDescent="0.25">
      <c r="A37" s="76" t="s">
        <v>14</v>
      </c>
      <c r="B37" s="63"/>
      <c r="C37" s="63"/>
      <c r="D37" s="12"/>
      <c r="E37" s="12"/>
      <c r="F37" s="12"/>
      <c r="G37" s="12"/>
    </row>
    <row r="38" spans="1:7" ht="31.5" x14ac:dyDescent="0.25">
      <c r="A38" s="75" t="s">
        <v>22</v>
      </c>
      <c r="B38" s="63"/>
      <c r="C38" s="63"/>
      <c r="D38" s="12"/>
      <c r="E38" s="12"/>
      <c r="F38" s="12"/>
      <c r="G38" s="12"/>
    </row>
    <row r="39" spans="1:7" x14ac:dyDescent="0.25">
      <c r="A39" s="76" t="s">
        <v>42</v>
      </c>
      <c r="B39" s="63"/>
      <c r="C39" s="63"/>
      <c r="D39" s="12"/>
    </row>
    <row r="40" spans="1:7" x14ac:dyDescent="0.25">
      <c r="A40" s="76" t="s">
        <v>43</v>
      </c>
      <c r="B40" s="63"/>
      <c r="C40" s="63"/>
      <c r="D40" s="12"/>
    </row>
    <row r="41" spans="1:7" x14ac:dyDescent="0.25">
      <c r="A41" s="74" t="s">
        <v>31</v>
      </c>
      <c r="B41" s="63"/>
      <c r="C41" s="63"/>
      <c r="D41" s="12"/>
    </row>
    <row r="42" spans="1:7" x14ac:dyDescent="0.25">
      <c r="A42" s="77" t="s">
        <v>32</v>
      </c>
      <c r="B42" s="63"/>
      <c r="C42" s="63"/>
      <c r="D42" s="12"/>
    </row>
    <row r="43" spans="1:7" x14ac:dyDescent="0.25">
      <c r="A43" s="74" t="s">
        <v>33</v>
      </c>
      <c r="B43" s="63"/>
      <c r="C43" s="63"/>
      <c r="D43" s="12"/>
    </row>
    <row r="44" spans="1:7" x14ac:dyDescent="0.25">
      <c r="A44" s="74" t="s">
        <v>34</v>
      </c>
      <c r="B44" s="63"/>
      <c r="C44" s="63"/>
      <c r="D44" s="12"/>
    </row>
    <row r="45" spans="1:7" x14ac:dyDescent="0.25">
      <c r="A45" s="74" t="s">
        <v>35</v>
      </c>
      <c r="B45" s="63"/>
      <c r="C45" s="63"/>
      <c r="D45" s="12"/>
    </row>
    <row r="46" spans="1:7" x14ac:dyDescent="0.25">
      <c r="A46" s="73"/>
      <c r="B46" s="63"/>
      <c r="C46" s="63"/>
      <c r="D46" s="12"/>
    </row>
    <row r="47" spans="1:7" x14ac:dyDescent="0.25">
      <c r="A47" s="73"/>
      <c r="B47" s="63"/>
      <c r="C47" s="63"/>
      <c r="D47" s="12"/>
    </row>
    <row r="48" spans="1:7" x14ac:dyDescent="0.25">
      <c r="A48" s="73"/>
      <c r="B48" s="63"/>
      <c r="C48" s="63"/>
      <c r="D48" s="12"/>
    </row>
    <row r="49" spans="1:4" x14ac:dyDescent="0.25">
      <c r="A49" s="73"/>
      <c r="B49" s="12"/>
      <c r="C49" s="12"/>
      <c r="D49" s="12"/>
    </row>
    <row r="50" spans="1:4" x14ac:dyDescent="0.25">
      <c r="A50" s="12"/>
      <c r="B50" s="12"/>
      <c r="C50" s="12"/>
      <c r="D50" s="12"/>
    </row>
    <row r="51" spans="1:4" x14ac:dyDescent="0.25">
      <c r="A51" s="12"/>
      <c r="B51" s="12"/>
      <c r="C51" s="12"/>
      <c r="D51" s="12"/>
    </row>
    <row r="52" spans="1:4" x14ac:dyDescent="0.25">
      <c r="A52" s="12"/>
      <c r="B52" s="12"/>
      <c r="C52" s="12"/>
      <c r="D52" s="12"/>
    </row>
    <row r="53" spans="1:4" x14ac:dyDescent="0.25">
      <c r="A53" s="12"/>
      <c r="B53" s="12"/>
      <c r="C53" s="12"/>
      <c r="D53" s="12"/>
    </row>
    <row r="54" spans="1:4" x14ac:dyDescent="0.25">
      <c r="A54" s="12"/>
      <c r="B54" s="12"/>
      <c r="C54" s="12"/>
      <c r="D54" s="12"/>
    </row>
    <row r="55" spans="1:4" x14ac:dyDescent="0.25">
      <c r="A55" s="12"/>
      <c r="B55" s="12"/>
      <c r="C55" s="12"/>
      <c r="D55" s="12"/>
    </row>
    <row r="56" spans="1:4" x14ac:dyDescent="0.25">
      <c r="A56" s="12"/>
      <c r="B56" s="12"/>
      <c r="C56" s="12"/>
      <c r="D56" s="12"/>
    </row>
    <row r="57" spans="1:4" x14ac:dyDescent="0.25">
      <c r="A57" s="12"/>
      <c r="B57" s="12"/>
      <c r="C57" s="12"/>
      <c r="D57" s="12"/>
    </row>
    <row r="58" spans="1:4" x14ac:dyDescent="0.25">
      <c r="A58" s="12"/>
      <c r="B58" s="12"/>
      <c r="C58" s="12"/>
      <c r="D58" s="12"/>
    </row>
    <row r="59" spans="1:4" x14ac:dyDescent="0.25">
      <c r="A59" s="12"/>
      <c r="B59" s="12"/>
      <c r="C59" s="12"/>
      <c r="D59" s="12"/>
    </row>
    <row r="60" spans="1:4" x14ac:dyDescent="0.25">
      <c r="A60" s="12"/>
      <c r="B60" s="12"/>
      <c r="C60" s="12"/>
      <c r="D60" s="12"/>
    </row>
    <row r="61" spans="1:4" x14ac:dyDescent="0.25">
      <c r="A61" s="12"/>
      <c r="B61" s="12"/>
      <c r="C61" s="12"/>
      <c r="D61" s="12"/>
    </row>
    <row r="62" spans="1:4" x14ac:dyDescent="0.25">
      <c r="A62" s="12"/>
      <c r="B62" s="12"/>
      <c r="C62" s="12"/>
      <c r="D62" s="12"/>
    </row>
    <row r="63" spans="1:4" x14ac:dyDescent="0.25">
      <c r="A63" s="12"/>
      <c r="B63" s="12"/>
      <c r="C63" s="12"/>
      <c r="D63" s="12"/>
    </row>
    <row r="64" spans="1:4" x14ac:dyDescent="0.25">
      <c r="A64" s="12"/>
      <c r="B64" s="12"/>
      <c r="C64" s="12"/>
      <c r="D64" s="12"/>
    </row>
    <row r="65" spans="1:4" x14ac:dyDescent="0.25">
      <c r="A65" s="12"/>
      <c r="B65" s="12"/>
      <c r="C65" s="12"/>
      <c r="D65" s="12"/>
    </row>
    <row r="66" spans="1:4" x14ac:dyDescent="0.25">
      <c r="A66" s="12"/>
      <c r="B66" s="12"/>
      <c r="C66" s="12"/>
      <c r="D66" s="12"/>
    </row>
    <row r="67" spans="1:4" x14ac:dyDescent="0.25">
      <c r="A67" s="12"/>
      <c r="B67" s="12"/>
      <c r="C67" s="12"/>
      <c r="D67" s="12"/>
    </row>
    <row r="68" spans="1:4" x14ac:dyDescent="0.25">
      <c r="A68" s="12"/>
      <c r="B68" s="12"/>
      <c r="C68" s="12"/>
    </row>
    <row r="69" spans="1:4" x14ac:dyDescent="0.25">
      <c r="A69" s="12"/>
      <c r="B69" s="12"/>
      <c r="C69" s="12"/>
    </row>
    <row r="70" spans="1:4" x14ac:dyDescent="0.25">
      <c r="A70" s="12"/>
      <c r="B70" s="12"/>
      <c r="C70" s="12"/>
    </row>
    <row r="71" spans="1:4" x14ac:dyDescent="0.25">
      <c r="A71" s="12"/>
      <c r="B71" s="12"/>
      <c r="C71" s="12"/>
    </row>
    <row r="72" spans="1:4" x14ac:dyDescent="0.25">
      <c r="A72" s="12"/>
      <c r="B72" s="12"/>
      <c r="C72" s="12"/>
    </row>
    <row r="73" spans="1:4" x14ac:dyDescent="0.25">
      <c r="A73" s="12"/>
      <c r="B73" s="12"/>
      <c r="C73" s="12"/>
    </row>
    <row r="74" spans="1:4" x14ac:dyDescent="0.25">
      <c r="A74" s="12"/>
      <c r="B74" s="12"/>
      <c r="C74" s="12"/>
    </row>
    <row r="75" spans="1:4" x14ac:dyDescent="0.25">
      <c r="A75" s="12"/>
      <c r="B75" s="12"/>
      <c r="C75" s="12"/>
    </row>
    <row r="76" spans="1:4" x14ac:dyDescent="0.25">
      <c r="A76" s="12"/>
      <c r="B76" s="12"/>
      <c r="C76" s="12"/>
    </row>
    <row r="77" spans="1:4" x14ac:dyDescent="0.25">
      <c r="A77" s="12"/>
      <c r="B77" s="12"/>
      <c r="C77" s="12"/>
    </row>
    <row r="78" spans="1:4" x14ac:dyDescent="0.25">
      <c r="A78" s="12"/>
      <c r="B78" s="12"/>
      <c r="C78" s="12"/>
    </row>
    <row r="79" spans="1:4" x14ac:dyDescent="0.25">
      <c r="A79" s="12"/>
      <c r="B79" s="12"/>
      <c r="C79" s="12"/>
    </row>
    <row r="80" spans="1:4" x14ac:dyDescent="0.25">
      <c r="A80" s="12"/>
      <c r="B80" s="12"/>
      <c r="C80" s="12"/>
    </row>
    <row r="81" spans="1:4" x14ac:dyDescent="0.25">
      <c r="A81" s="12"/>
      <c r="B81" s="12"/>
      <c r="C81" s="12"/>
    </row>
    <row r="82" spans="1:4" x14ac:dyDescent="0.25">
      <c r="A82" s="12"/>
      <c r="B82" s="12"/>
      <c r="C82" s="12"/>
    </row>
    <row r="83" spans="1:4" x14ac:dyDescent="0.25">
      <c r="A83" s="31"/>
      <c r="B83" s="12"/>
      <c r="C83" s="12"/>
      <c r="D83" s="12"/>
    </row>
    <row r="84" spans="1:4" x14ac:dyDescent="0.25">
      <c r="A84" s="12"/>
      <c r="B84" s="12"/>
      <c r="C84" s="12"/>
      <c r="D84" s="12"/>
    </row>
    <row r="85" spans="1:4" x14ac:dyDescent="0.25">
      <c r="A85" s="12"/>
      <c r="B85" s="12"/>
      <c r="C85" s="12"/>
      <c r="D85" s="12"/>
    </row>
    <row r="86" spans="1:4" x14ac:dyDescent="0.25">
      <c r="A86" s="12"/>
      <c r="B86" s="12"/>
      <c r="C86" s="12"/>
      <c r="D86" s="12"/>
    </row>
    <row r="87" spans="1:4" x14ac:dyDescent="0.25">
      <c r="A87" s="17"/>
      <c r="B87" s="17"/>
    </row>
    <row r="88" spans="1:4" x14ac:dyDescent="0.25">
      <c r="A88" s="17"/>
      <c r="B88" s="17"/>
    </row>
  </sheetData>
  <sheetProtection algorithmName="SHA-512" hashValue="6S/cGRwcg9UNjyJZQwYq1WJSGJiHIz1pf1vy9Bc0dk4hKsx8fD2YliMNaCTjoYz1bC3p3AI9Bq0vlzzSRkW6Kw==" saltValue="HkRTRrBCxOyPU+K03kgwqg==" spinCount="100000" sheet="1" objects="1" scenarios="1" selectLockedCells="1"/>
  <mergeCells count="7">
    <mergeCell ref="A6:G6"/>
    <mergeCell ref="A12:G12"/>
    <mergeCell ref="A13:G13"/>
    <mergeCell ref="A20:G20"/>
    <mergeCell ref="A1:G1"/>
    <mergeCell ref="C2:F2"/>
    <mergeCell ref="C3:F3"/>
  </mergeCells>
  <phoneticPr fontId="1" type="noConversion"/>
  <pageMargins left="0.51181102362204722" right="0.11811023622047245" top="0.35433070866141736" bottom="0.35433070866141736" header="0.31496062992125984" footer="0.31496062992125984"/>
  <pageSetup paperSize="9" scale="9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Receitas</vt:lpstr>
      <vt:lpstr>Despesas</vt:lpstr>
      <vt:lpstr>Resumo</vt:lpstr>
      <vt:lpstr>Receitas!Print_Area</vt:lpstr>
      <vt:lpstr>Resumo!Print_Area</vt:lpstr>
      <vt:lpstr>Despesas!Print_Titles</vt:lpstr>
      <vt:lpstr>Receitas!Print_Titles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2023-06-21T07:42:47Z</dcterms:modified>
</cp:coreProperties>
</file>