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byHAI59bSBlxyDW/kp+Adk52VAq4LoKrcY6QYTJaOw71zpjD2Qqqe9cN6FxAVccXtPVC4zpXbFKqhkWCW6GZrg==" workbookSaltValue="ys4YT7usJn1AGVzVYow8kw==" workbookSpinCount="100000" lockStructure="1"/>
  <bookViews>
    <workbookView xWindow="0" yWindow="0" windowWidth="16470" windowHeight="11190"/>
  </bookViews>
  <sheets>
    <sheet name="Balanço" sheetId="5" r:id="rId1"/>
    <sheet name="Instruções para o preenchimento" sheetId="6" r:id="rId2"/>
  </sheets>
  <definedNames>
    <definedName name="_xlnm.Print_Area" localSheetId="0">Balanço!$A$1:$E$28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E20" i="5"/>
  <c r="C24" i="5"/>
  <c r="E16" i="5"/>
  <c r="E21" i="5" s="1"/>
  <c r="C17" i="5"/>
  <c r="C25" i="5" s="1"/>
  <c r="E25" i="5" l="1"/>
  <c r="B28" i="5"/>
  <c r="C7" i="5"/>
  <c r="H9" i="5" l="1"/>
  <c r="H8" i="5"/>
  <c r="G9" i="5"/>
  <c r="G15" i="5" s="1"/>
  <c r="G8" i="5"/>
  <c r="G14" i="5" s="1"/>
  <c r="H11" i="5" l="1"/>
  <c r="H10" i="5"/>
  <c r="G11" i="5"/>
  <c r="G10" i="5"/>
  <c r="G17" i="5" l="1"/>
  <c r="G16" i="5"/>
  <c r="G7" i="5"/>
  <c r="H7" i="5"/>
  <c r="G13" i="5" l="1"/>
</calcChain>
</file>

<file path=xl/sharedStrings.xml><?xml version="1.0" encoding="utf-8"?>
<sst xmlns="http://schemas.openxmlformats.org/spreadsheetml/2006/main" count="65" uniqueCount="62">
  <si>
    <t>Designação da empresa:</t>
  </si>
  <si>
    <t xml:space="preserve">Designação do projecto: </t>
  </si>
  <si>
    <t>Activos correntes</t>
  </si>
  <si>
    <t>Passivos correntes</t>
  </si>
  <si>
    <t>Caixa</t>
  </si>
  <si>
    <t>Investimentos de curto prazo</t>
  </si>
  <si>
    <t>Pré-pagamentos</t>
  </si>
  <si>
    <t>Existências</t>
  </si>
  <si>
    <t>Outros</t>
  </si>
  <si>
    <t>Total de activos correntes</t>
  </si>
  <si>
    <t>Dívidas a pagar</t>
  </si>
  <si>
    <t>Impostos a pagar</t>
  </si>
  <si>
    <t>Total de passivos correntes</t>
  </si>
  <si>
    <t>Depósito bancário</t>
  </si>
  <si>
    <t>Dívidas de longo prazo</t>
  </si>
  <si>
    <t>Activos intangíveis</t>
  </si>
  <si>
    <t>Total de activos fixos</t>
  </si>
  <si>
    <t>Activos totais</t>
  </si>
  <si>
    <t>Total de dívidas de longo prazo</t>
  </si>
  <si>
    <t xml:space="preserve">Total do passivo </t>
  </si>
  <si>
    <t>Títulos a pagar</t>
  </si>
  <si>
    <t>Bens imóveis</t>
  </si>
  <si>
    <t>Investimentos de longo prazo</t>
  </si>
  <si>
    <t>Empréstimos de curto prazo</t>
  </si>
  <si>
    <t>Empréstimos de longo prazo</t>
  </si>
  <si>
    <t>Capital</t>
  </si>
  <si>
    <t>Activos não correntes</t>
  </si>
  <si>
    <t>Acumulação de lucro e perda</t>
  </si>
  <si>
    <t>Indicação da situação financeira da empresa</t>
  </si>
  <si>
    <t>Balanço mais recente</t>
  </si>
  <si>
    <t>Instruções para o preenchimento do Balanço</t>
  </si>
  <si>
    <t>(Apenas para referência)</t>
  </si>
  <si>
    <t xml:space="preserve">Activos correntes: </t>
  </si>
  <si>
    <r>
      <t>1.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Caixa/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Times New Roman"/>
        <family val="1"/>
      </rPr>
      <t>Depósito bancário</t>
    </r>
    <r>
      <rPr>
        <sz val="12"/>
        <color theme="1"/>
        <rFont val="Times New Roman"/>
        <family val="1"/>
      </rPr>
      <t>: refere-se a caixa, depósitos à ordem e depósitos a prazo de curto prazo, com a liquidez de nível elevado, que podem ser convertidos em caixa fixo a qualquer momento com menos riscos de mudança de valor.</t>
    </r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</si>
  <si>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Dívidas líquidas a receber</t>
    </r>
    <r>
      <rPr>
        <sz val="12"/>
        <color theme="1"/>
        <rFont val="Times New Roman"/>
        <family val="1"/>
      </rPr>
      <t>: refere-se às verbas que devem ser cobradas aos clientes mas que ainda não foram cobradas no decurso normal da actividade comercial para a venda de mercadorias, produtos e prestação de serviços.</t>
    </r>
  </si>
  <si>
    <r>
      <t>4.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Pré-pagamentos</t>
    </r>
    <r>
      <rPr>
        <sz val="12"/>
        <color theme="1"/>
        <rFont val="Times New Roman"/>
        <family val="1"/>
      </rPr>
      <t>: todas as taxas pagas antecipadamente aos fornecedores, de acordo com os termos do contrato, para a aquisição de bens e serviços.</t>
    </r>
  </si>
  <si>
    <t xml:space="preserve">Activos não correntes: </t>
  </si>
  <si>
    <r>
      <t>8.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Investimentos de longo prazo: </t>
    </r>
    <r>
      <rPr>
        <sz val="12"/>
        <color theme="1"/>
        <rFont val="Times New Roman"/>
        <family val="1"/>
      </rPr>
      <t>entende-se por investimentos que não se destinam a ser convertidos em caixa no prazo de um ano, tendo por objectivo a detenção mas não a venda.</t>
    </r>
  </si>
  <si>
    <t>Passivos correntes:</t>
  </si>
  <si>
    <r>
      <t>9.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Dívidas a pagar:</t>
    </r>
    <r>
      <rPr>
        <sz val="12"/>
        <color theme="1"/>
        <rFont val="Times New Roman"/>
        <family val="1"/>
      </rPr>
      <t xml:space="preserve"> refere-se às contas a pagar pela empresa ao fornecedor para aquisição de materiais, recursos materiais e aceitação da prestação de serviços.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</si>
  <si>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Títulos a pagar:</t>
    </r>
    <r>
      <rPr>
        <sz val="12"/>
        <color theme="1"/>
        <rFont val="Times New Roman"/>
        <family val="1"/>
      </rPr>
      <t xml:space="preserve"> refere-se às letras comerciais emitidas e aceites pela empresa para aquisição de recursos materiais e aceitação da prestação de serviços.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</si>
  <si>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Impostos a pagar:</t>
    </r>
    <r>
      <rPr>
        <sz val="12"/>
        <color theme="1"/>
        <rFont val="Times New Roman"/>
        <family val="1"/>
      </rPr>
      <t xml:space="preserve"> contribuição industrial devida, impostos devidos a pagar na declaração de liquidação anual, designadamente, rendimento, terreno e prédio.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</si>
  <si>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Empréstimos de curto prazo: </t>
    </r>
    <r>
      <rPr>
        <sz val="12"/>
        <color theme="1"/>
        <rFont val="Times New Roman"/>
        <family val="1"/>
      </rPr>
      <t>verbas a reembolsar a instituições financeiras ou outros órgãos ou indivíduos no prazo de um ano.</t>
    </r>
  </si>
  <si>
    <t xml:space="preserve">Dívidas de longo prazo: </t>
  </si>
  <si>
    <r>
      <t>14.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 xml:space="preserve">Empréstimos de longo prazo: </t>
    </r>
    <r>
      <rPr>
        <sz val="12"/>
        <color theme="1"/>
        <rFont val="Times New Roman"/>
        <family val="1"/>
      </rPr>
      <t xml:space="preserve">empréstimo por uma instituição financeira ou outra autoridade ou indivíduo com um prazo de vencimento superior a um ano. 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</si>
  <si>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Capital: </t>
    </r>
    <r>
      <rPr>
        <sz val="12"/>
        <color theme="1"/>
        <rFont val="Times New Roman"/>
        <family val="1"/>
      </rPr>
      <t>refere-se ao valor de capital investido pelo empresário no negócio.</t>
    </r>
  </si>
  <si>
    <r>
      <t>16.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Acumulação de lucro ou perda: </t>
    </r>
    <r>
      <rPr>
        <sz val="12"/>
        <color theme="1"/>
        <rFont val="Times New Roman"/>
        <family val="1"/>
      </rPr>
      <t>refere-se ao lucro líquido acumulado pela empresa ao longo dos anos, que não tenha sido distribuído aos accionistas sob a forma de caixa ou outros activos, convertido em capital ou excedente de capital; ou as perdas acumuladas de uma empresa ao longo dos anos que não foram cobertas pelo excedente de capital.</t>
    </r>
  </si>
  <si>
    <t>Equipamentos</t>
    <phoneticPr fontId="20" type="noConversion"/>
  </si>
  <si>
    <t>Dívidas líquidas a receber</t>
    <phoneticPr fontId="20" type="noConversion"/>
  </si>
  <si>
    <t>Dívidas a apropriar</t>
    <phoneticPr fontId="20" type="noConversion"/>
  </si>
  <si>
    <t>Total do capital próprio de accionistas</t>
    <phoneticPr fontId="20" type="noConversion"/>
  </si>
  <si>
    <t>Total do passivo e do capital próprio de accionistas</t>
    <phoneticPr fontId="20" type="noConversion"/>
  </si>
  <si>
    <r>
      <t xml:space="preserve">* O </t>
    </r>
    <r>
      <rPr>
        <b/>
        <sz val="13"/>
        <color theme="1"/>
        <rFont val="Times New Roman"/>
        <family val="1"/>
      </rPr>
      <t>total do activo</t>
    </r>
    <r>
      <rPr>
        <sz val="13"/>
        <color theme="1"/>
        <rFont val="Times New Roman"/>
        <family val="1"/>
      </rPr>
      <t xml:space="preserve"> deve corresponder ao </t>
    </r>
    <r>
      <rPr>
        <b/>
        <sz val="13"/>
        <color theme="1"/>
        <rFont val="Times New Roman"/>
        <family val="1"/>
      </rPr>
      <t>total do passivo e do capital próprio de accionistas</t>
    </r>
    <r>
      <rPr>
        <sz val="13"/>
        <color theme="1"/>
        <rFont val="Times New Roman"/>
        <family val="1"/>
      </rPr>
      <t>.</t>
    </r>
    <phoneticPr fontId="20" type="noConversion"/>
  </si>
  <si>
    <t>Um balanço é uma tabela que reflecte as condições financeiras de uma empresa num determinado momento, sendo os “activos” iguais aos “passivos” + “capital próprio de accionistas”, pelo que a soma do lado esquerdo deve ser igual à do lado direito.</t>
    <phoneticPr fontId="20" type="noConversion"/>
  </si>
  <si>
    <r>
      <t>2.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Investimentos de curto prazo</t>
    </r>
    <r>
      <rPr>
        <sz val="12"/>
        <color theme="1"/>
        <rFont val="Times New Roman"/>
        <family val="1"/>
      </rPr>
      <t>: investimentos que podem ser convertidos em caixa a qualquer momento e não se destinam a serem mantidos por mais de 1 ano, incluindo investimentos em acções, títulos, fundos, etc.</t>
    </r>
    <phoneticPr fontId="20" type="noConversion"/>
  </si>
  <si>
    <r>
      <t>6.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Equipamentos/ Bens imóveis: </t>
    </r>
    <r>
      <rPr>
        <sz val="12"/>
        <color theme="1"/>
        <rFont val="Times New Roman"/>
        <family val="1"/>
      </rPr>
      <t>equipamentos/imóveis pertencentes à empresa para a produção de mercadorias, prestação de serviços, aluguer ou gestão, mas não para fins de venda, com a vida útil estimada de mais de um ano.</t>
    </r>
    <phoneticPr fontId="20" type="noConversion"/>
  </si>
  <si>
    <r>
      <t>5.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Existências: </t>
    </r>
    <r>
      <rPr>
        <sz val="12"/>
        <color theme="1"/>
        <rFont val="Times New Roman"/>
        <family val="1"/>
      </rPr>
      <t>os materiais ou matérias-primas consumidos na produção ou prestação de serviços, os produtos à venda que ainda se encontrem em processo de produção e os produtos a vender durante a operação normal, incluindo os custos de aquisição, processamento, etc.</t>
    </r>
    <phoneticPr fontId="20" type="noConversion"/>
  </si>
  <si>
    <r>
      <t>7.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Activos intangíveis:</t>
    </r>
    <r>
      <rPr>
        <sz val="12"/>
        <color theme="1"/>
        <rFont val="Times New Roman"/>
        <family val="1"/>
      </rPr>
      <t xml:space="preserve"> entende-se por activos não monetários identificáveis, sem forma física, bem como as despesas efectivas com a aquisição dos activos ou produção, tais como direitos de autor, patentes, concessão de exploração, etc.</t>
    </r>
    <phoneticPr fontId="20" type="noConversion"/>
  </si>
  <si>
    <r>
      <t>13.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Dívidas a apropriar: </t>
    </r>
    <r>
      <rPr>
        <sz val="12"/>
        <color theme="1"/>
        <rFont val="Times New Roman"/>
        <family val="1"/>
      </rPr>
      <t>um passivo que ocorre quando o comprador e o vendedor concordam em pagar uma parte do preço de compra antecipadamente ao negócio. Os pré-pagamentos não são liquidados em dinheiro e exige-se que a empresa compense por mercadorias, prestação de serviços a curto prazo.</t>
    </r>
    <phoneticPr fontId="20" type="noConversion"/>
  </si>
  <si>
    <t xml:space="preserve">Total do capital próprio de accionistas: </t>
    <phoneticPr fontId="20" type="noConversion"/>
  </si>
  <si>
    <t>＊Para mais informações, é favor de consultar a Guia para a aplicação das “Normas Sucintas de Relato Financeiro” relativa às normas de contabilidade de Macau.</t>
    <phoneticPr fontId="20" type="noConversion"/>
  </si>
  <si>
    <r>
      <t>Balanço mais recente (até o final de</t>
    </r>
    <r>
      <rPr>
        <b/>
        <sz val="13"/>
        <rFont val="Times New Roman"/>
        <family val="1"/>
      </rPr>
      <t xml:space="preserve"> Maio</t>
    </r>
    <r>
      <rPr>
        <b/>
        <sz val="13"/>
        <color rgb="FF000000"/>
        <rFont val="Times New Roman"/>
        <family val="1"/>
      </rPr>
      <t xml:space="preserve"> de 2023) (MOP)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</si>
</sst>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8"/>
      <name val="Times New Roman"/>
      <family val="1"/>
    </font>
    <font>
      <sz val="12"/>
      <color theme="0"/>
      <name val="Times New Roman"/>
      <family val="1"/>
    </font>
    <font>
      <sz val="11"/>
      <color rgb="FFFF0000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4" fontId="3" fillId="2" borderId="6" xfId="1" applyNumberFormat="1" applyFont="1" applyFill="1" applyBorder="1" applyAlignment="1" applyProtection="1">
      <alignment vertical="center" wrapText="1"/>
    </xf>
    <xf numFmtId="164" fontId="3" fillId="0" borderId="2" xfId="1" applyNumberFormat="1" applyFont="1" applyBorder="1" applyAlignment="1" applyProtection="1">
      <alignment vertical="center" wrapText="1"/>
      <protection locked="0"/>
    </xf>
    <xf numFmtId="164" fontId="4" fillId="3" borderId="14" xfId="1" applyNumberFormat="1" applyFont="1" applyFill="1" applyBorder="1" applyAlignment="1" applyProtection="1">
      <alignment vertical="center" wrapText="1"/>
    </xf>
    <xf numFmtId="164" fontId="3" fillId="2" borderId="11" xfId="1" applyNumberFormat="1" applyFont="1" applyFill="1" applyBorder="1" applyAlignment="1" applyProtection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quotePrefix="1" applyFont="1" applyFill="1" applyBorder="1" applyAlignment="1">
      <alignment vertical="center" wrapText="1"/>
    </xf>
    <xf numFmtId="0" fontId="9" fillId="3" borderId="13" xfId="0" quotePrefix="1" applyFont="1" applyFill="1" applyBorder="1" applyAlignment="1">
      <alignment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164" fontId="11" fillId="0" borderId="6" xfId="1" applyFont="1" applyBorder="1" applyAlignment="1" applyProtection="1">
      <alignment vertical="center"/>
      <protection locked="0"/>
    </xf>
    <xf numFmtId="164" fontId="11" fillId="0" borderId="6" xfId="1" applyFont="1" applyBorder="1" applyAlignment="1" applyProtection="1">
      <protection locked="0"/>
    </xf>
    <xf numFmtId="164" fontId="11" fillId="0" borderId="4" xfId="1" applyFont="1" applyBorder="1" applyAlignment="1" applyProtection="1">
      <protection locked="0"/>
    </xf>
    <xf numFmtId="0" fontId="11" fillId="0" borderId="5" xfId="0" applyFont="1" applyBorder="1" applyAlignment="1">
      <alignment horizontal="right" vertical="center" wrapText="1"/>
    </xf>
    <xf numFmtId="164" fontId="11" fillId="0" borderId="2" xfId="1" applyNumberFormat="1" applyFont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>
      <alignment wrapText="1"/>
    </xf>
    <xf numFmtId="164" fontId="11" fillId="2" borderId="12" xfId="1" applyNumberFormat="1" applyFont="1" applyFill="1" applyBorder="1" applyAlignment="1" applyProtection="1">
      <alignment vertical="center" wrapText="1"/>
    </xf>
    <xf numFmtId="164" fontId="11" fillId="2" borderId="11" xfId="1" applyNumberFormat="1" applyFont="1" applyFill="1" applyBorder="1" applyAlignment="1" applyProtection="1">
      <alignment vertical="center" wrapText="1"/>
    </xf>
    <xf numFmtId="0" fontId="11" fillId="0" borderId="5" xfId="0" applyFont="1" applyBorder="1" applyAlignment="1">
      <alignment horizontal="right" wrapText="1"/>
    </xf>
    <xf numFmtId="0" fontId="15" fillId="2" borderId="5" xfId="0" quotePrefix="1" applyFont="1" applyFill="1" applyBorder="1" applyAlignment="1">
      <alignment wrapText="1"/>
    </xf>
    <xf numFmtId="164" fontId="11" fillId="2" borderId="6" xfId="1" applyNumberFormat="1" applyFont="1" applyFill="1" applyBorder="1" applyAlignment="1" applyProtection="1">
      <alignment vertical="center" wrapText="1"/>
    </xf>
    <xf numFmtId="0" fontId="15" fillId="3" borderId="8" xfId="0" quotePrefix="1" applyFont="1" applyFill="1" applyBorder="1" applyAlignment="1">
      <alignment wrapText="1"/>
    </xf>
    <xf numFmtId="164" fontId="11" fillId="3" borderId="9" xfId="1" applyNumberFormat="1" applyFont="1" applyFill="1" applyBorder="1" applyAlignment="1" applyProtection="1">
      <alignment vertical="center" wrapText="1"/>
    </xf>
    <xf numFmtId="164" fontId="11" fillId="0" borderId="6" xfId="1" applyNumberFormat="1" applyFont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right" wrapText="1"/>
    </xf>
    <xf numFmtId="1" fontId="12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19" fillId="0" borderId="0" xfId="3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</cellXfs>
  <cellStyles count="4">
    <cellStyle name="一般" xfId="0" builtinId="0"/>
    <cellStyle name="一般 2" xfId="2"/>
    <cellStyle name="千分位" xfId="1" builtinId="3"/>
    <cellStyle name="超連結" xfId="3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laws.mol.gov.tw/Download.ashx?pfid=0000235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J28"/>
  <sheetViews>
    <sheetView tabSelected="1" workbookViewId="0">
      <selection activeCell="C4" sqref="C4:E4"/>
    </sheetView>
  </sheetViews>
  <sheetFormatPr defaultRowHeight="15.75" x14ac:dyDescent="0.25"/>
  <cols>
    <col min="1" max="1" width="7.375" style="1" customWidth="1"/>
    <col min="2" max="2" width="27.25" style="1" customWidth="1"/>
    <col min="3" max="3" width="16.875" style="1" customWidth="1"/>
    <col min="4" max="4" width="37.75" style="1" customWidth="1"/>
    <col min="5" max="5" width="16.375" style="1" customWidth="1"/>
    <col min="6" max="16384" width="9" style="1"/>
  </cols>
  <sheetData>
    <row r="2" spans="2:10" ht="31.5" customHeight="1" x14ac:dyDescent="0.25">
      <c r="B2" s="42" t="s">
        <v>28</v>
      </c>
      <c r="C2" s="42"/>
      <c r="D2" s="42"/>
      <c r="E2" s="42"/>
    </row>
    <row r="3" spans="2:10" ht="18.75" x14ac:dyDescent="0.25">
      <c r="B3" s="42" t="s">
        <v>29</v>
      </c>
      <c r="C3" s="42"/>
      <c r="D3" s="42"/>
      <c r="E3" s="42"/>
      <c r="F3" s="14"/>
      <c r="G3" s="14"/>
      <c r="H3" s="14"/>
      <c r="I3" s="14"/>
      <c r="J3" s="14"/>
    </row>
    <row r="4" spans="2:10" ht="33" customHeight="1" x14ac:dyDescent="0.25">
      <c r="B4" s="12" t="s">
        <v>0</v>
      </c>
      <c r="C4" s="54"/>
      <c r="D4" s="54"/>
      <c r="E4" s="54"/>
      <c r="F4" s="14"/>
      <c r="G4" s="14"/>
      <c r="H4" s="14"/>
      <c r="I4" s="14"/>
      <c r="J4" s="14"/>
    </row>
    <row r="5" spans="2:10" ht="29.25" customHeight="1" x14ac:dyDescent="0.25">
      <c r="B5" s="12" t="s">
        <v>1</v>
      </c>
      <c r="C5" s="55"/>
      <c r="D5" s="55"/>
      <c r="E5" s="55"/>
      <c r="F5" s="14"/>
      <c r="G5" s="14"/>
      <c r="H5" s="14"/>
      <c r="I5" s="14"/>
      <c r="J5" s="14"/>
    </row>
    <row r="6" spans="2:10" ht="23.25" customHeight="1" x14ac:dyDescent="0.25">
      <c r="B6" s="12"/>
      <c r="C6" s="33"/>
      <c r="D6" s="13"/>
      <c r="E6" s="15"/>
      <c r="F6" s="16"/>
      <c r="G6" s="16"/>
      <c r="H6" s="16"/>
      <c r="I6" s="16"/>
      <c r="J6" s="14"/>
    </row>
    <row r="7" spans="2:10" ht="13.5" customHeight="1" thickBot="1" x14ac:dyDescent="0.3">
      <c r="C7" s="53" t="str">
        <f>IF(C6&gt;60,"Prazo máximo do projecto é de 60 meses, pelo que é favor preencher novamente o respectivo prazo "," ")</f>
        <v xml:space="preserve"> </v>
      </c>
      <c r="D7" s="53"/>
      <c r="E7" s="14"/>
      <c r="F7" s="16"/>
      <c r="G7" s="16" t="str">
        <f>IF(C6&lt;=0," ",IF(C6=1,0,1))</f>
        <v xml:space="preserve"> </v>
      </c>
      <c r="H7" s="16">
        <f>IF($C$6&gt;=12,12,$C$6)</f>
        <v>0</v>
      </c>
      <c r="I7" s="16"/>
      <c r="J7" s="11"/>
    </row>
    <row r="8" spans="2:10" ht="17.25" thickBot="1" x14ac:dyDescent="0.3">
      <c r="B8" s="50" t="s">
        <v>61</v>
      </c>
      <c r="C8" s="51"/>
      <c r="D8" s="51"/>
      <c r="E8" s="52"/>
      <c r="F8" s="16"/>
      <c r="G8" s="16" t="str">
        <f>IF($C$6&gt;12,13," ")</f>
        <v xml:space="preserve"> </v>
      </c>
      <c r="H8" s="16" t="str">
        <f>IF($C$6&gt;=24,24,IF($C$6&gt;12,$C$6,""))</f>
        <v/>
      </c>
      <c r="I8" s="16"/>
      <c r="J8" s="11"/>
    </row>
    <row r="9" spans="2:10" ht="16.5" x14ac:dyDescent="0.25">
      <c r="B9" s="43" t="s">
        <v>2</v>
      </c>
      <c r="C9" s="44"/>
      <c r="D9" s="47" t="s">
        <v>3</v>
      </c>
      <c r="E9" s="48"/>
      <c r="F9" s="16"/>
      <c r="G9" s="16" t="str">
        <f>IF($C$6&gt;24,25," ")</f>
        <v xml:space="preserve"> </v>
      </c>
      <c r="H9" s="16" t="str">
        <f>IF($C$6&gt;=36,36,IF($C$6&gt;24,$C$6,""))</f>
        <v/>
      </c>
      <c r="I9" s="16"/>
      <c r="J9" s="11"/>
    </row>
    <row r="10" spans="2:10" ht="16.5" x14ac:dyDescent="0.25">
      <c r="B10" s="6" t="s">
        <v>4</v>
      </c>
      <c r="C10" s="3"/>
      <c r="D10" s="6" t="s">
        <v>10</v>
      </c>
      <c r="E10" s="17"/>
      <c r="F10" s="16"/>
      <c r="G10" s="16" t="str">
        <f>IF($C$6&gt;36,37," ")</f>
        <v xml:space="preserve"> </v>
      </c>
      <c r="H10" s="16" t="str">
        <f>IF($C$6&gt;=48,48,IF($C$6&gt;36,$C$6,""))</f>
        <v/>
      </c>
      <c r="I10" s="16"/>
      <c r="J10" s="11"/>
    </row>
    <row r="11" spans="2:10" ht="16.5" x14ac:dyDescent="0.25">
      <c r="B11" s="6" t="s">
        <v>13</v>
      </c>
      <c r="C11" s="3"/>
      <c r="D11" s="6" t="s">
        <v>20</v>
      </c>
      <c r="E11" s="17"/>
      <c r="F11" s="16"/>
      <c r="G11" s="16" t="str">
        <f>IF($C$6&gt;48,49," ")</f>
        <v xml:space="preserve"> </v>
      </c>
      <c r="H11" s="16" t="str">
        <f>IF($C$6&gt;60,60,IF($C$6&gt;48,$C$6,""))</f>
        <v/>
      </c>
      <c r="I11" s="16"/>
      <c r="J11" s="11"/>
    </row>
    <row r="12" spans="2:10" ht="16.5" x14ac:dyDescent="0.25">
      <c r="B12" s="6" t="s">
        <v>5</v>
      </c>
      <c r="C12" s="3"/>
      <c r="D12" s="6" t="s">
        <v>11</v>
      </c>
      <c r="E12" s="17"/>
      <c r="F12" s="16"/>
      <c r="G12" s="16"/>
      <c r="H12" s="16"/>
      <c r="I12" s="16"/>
      <c r="J12" s="11"/>
    </row>
    <row r="13" spans="2:10" ht="16.5" x14ac:dyDescent="0.25">
      <c r="B13" s="20" t="s">
        <v>48</v>
      </c>
      <c r="C13" s="21"/>
      <c r="D13" s="20" t="s">
        <v>23</v>
      </c>
      <c r="E13" s="17"/>
      <c r="F13" s="16"/>
      <c r="G13" s="16" t="str">
        <f>"Do "&amp;G7&amp;".º ao "&amp;H7&amp;".º mês"</f>
        <v>Do  .º ao 0.º mês</v>
      </c>
      <c r="H13" s="16"/>
      <c r="I13" s="16"/>
      <c r="J13" s="11"/>
    </row>
    <row r="14" spans="2:10" ht="16.5" x14ac:dyDescent="0.25">
      <c r="B14" s="20" t="s">
        <v>6</v>
      </c>
      <c r="C14" s="21"/>
      <c r="D14" s="20" t="s">
        <v>49</v>
      </c>
      <c r="E14" s="17"/>
      <c r="F14" s="16"/>
      <c r="G14" s="16" t="str">
        <f>IF(C6&gt;12,"Do "&amp;G8&amp;".º ao "&amp;H8&amp;".º mês","-")</f>
        <v>-</v>
      </c>
      <c r="H14" s="16"/>
      <c r="I14" s="16"/>
      <c r="J14" s="11"/>
    </row>
    <row r="15" spans="2:10" ht="16.5" x14ac:dyDescent="0.25">
      <c r="B15" s="20" t="s">
        <v>7</v>
      </c>
      <c r="C15" s="21"/>
      <c r="D15" s="20" t="s">
        <v>8</v>
      </c>
      <c r="E15" s="17"/>
      <c r="F15" s="16"/>
      <c r="G15" s="16" t="str">
        <f>IF(C6&gt;24,"Do "&amp;G9&amp;".º ao "&amp;H9&amp;".º mês","-")</f>
        <v>-</v>
      </c>
      <c r="H15" s="16"/>
      <c r="I15" s="16"/>
      <c r="J15" s="11"/>
    </row>
    <row r="16" spans="2:10" ht="17.25" thickBot="1" x14ac:dyDescent="0.3">
      <c r="B16" s="20" t="s">
        <v>8</v>
      </c>
      <c r="C16" s="21"/>
      <c r="D16" s="22" t="s">
        <v>12</v>
      </c>
      <c r="E16" s="23">
        <f>SUM(E10:E15)</f>
        <v>0</v>
      </c>
      <c r="F16" s="16"/>
      <c r="G16" s="16" t="str">
        <f>IF(C6&gt;36,"Do "&amp;G10&amp;".º ao "&amp;H10&amp;".º mês","-")</f>
        <v>-</v>
      </c>
      <c r="H16" s="16"/>
      <c r="I16" s="16"/>
      <c r="J16" s="11"/>
    </row>
    <row r="17" spans="2:10" ht="17.25" thickBot="1" x14ac:dyDescent="0.3">
      <c r="B17" s="22" t="s">
        <v>9</v>
      </c>
      <c r="C17" s="24">
        <f>SUM(C10:C16)</f>
        <v>0</v>
      </c>
      <c r="D17" s="45" t="s">
        <v>14</v>
      </c>
      <c r="E17" s="49"/>
      <c r="F17" s="16"/>
      <c r="G17" s="16" t="str">
        <f>IF(C6&gt;48,"Do "&amp;G11&amp;".º ao "&amp;H11&amp;".º mês","-")</f>
        <v>-</v>
      </c>
      <c r="H17" s="16"/>
      <c r="I17" s="16"/>
      <c r="J17" s="11"/>
    </row>
    <row r="18" spans="2:10" ht="16.5" x14ac:dyDescent="0.25">
      <c r="B18" s="45" t="s">
        <v>26</v>
      </c>
      <c r="C18" s="46"/>
      <c r="D18" s="25" t="s">
        <v>24</v>
      </c>
      <c r="E18" s="18"/>
      <c r="F18" s="16"/>
      <c r="G18" s="16"/>
      <c r="H18" s="16"/>
      <c r="I18" s="16"/>
      <c r="J18" s="11"/>
    </row>
    <row r="19" spans="2:10" ht="16.5" x14ac:dyDescent="0.25">
      <c r="B19" s="20" t="s">
        <v>47</v>
      </c>
      <c r="C19" s="21"/>
      <c r="D19" s="20" t="s">
        <v>8</v>
      </c>
      <c r="E19" s="18"/>
      <c r="F19" s="16"/>
      <c r="G19" s="16"/>
      <c r="H19" s="16"/>
      <c r="I19" s="16"/>
      <c r="J19" s="11"/>
    </row>
    <row r="20" spans="2:10" ht="16.5" x14ac:dyDescent="0.25">
      <c r="B20" s="20" t="s">
        <v>21</v>
      </c>
      <c r="C20" s="21"/>
      <c r="D20" s="26" t="s">
        <v>18</v>
      </c>
      <c r="E20" s="27">
        <f>SUM(E18:E19)</f>
        <v>0</v>
      </c>
      <c r="F20" s="16"/>
      <c r="G20" s="16"/>
      <c r="H20" s="16"/>
      <c r="I20" s="16"/>
      <c r="J20" s="11"/>
    </row>
    <row r="21" spans="2:10" ht="17.25" thickBot="1" x14ac:dyDescent="0.3">
      <c r="B21" s="20" t="s">
        <v>15</v>
      </c>
      <c r="C21" s="21"/>
      <c r="D21" s="28" t="s">
        <v>19</v>
      </c>
      <c r="E21" s="29">
        <f>E16+E20</f>
        <v>0</v>
      </c>
      <c r="F21" s="16"/>
      <c r="G21" s="16"/>
      <c r="H21" s="16"/>
      <c r="I21" s="16"/>
      <c r="J21" s="14"/>
    </row>
    <row r="22" spans="2:10" ht="16.5" x14ac:dyDescent="0.25">
      <c r="B22" s="20" t="s">
        <v>22</v>
      </c>
      <c r="C22" s="30"/>
      <c r="D22" s="31" t="s">
        <v>25</v>
      </c>
      <c r="E22" s="19"/>
      <c r="F22" s="16"/>
      <c r="G22" s="16"/>
      <c r="H22" s="16"/>
      <c r="I22" s="16"/>
      <c r="J22" s="14"/>
    </row>
    <row r="23" spans="2:10" ht="16.5" x14ac:dyDescent="0.25">
      <c r="B23" s="20" t="s">
        <v>8</v>
      </c>
      <c r="C23" s="30"/>
      <c r="D23" s="32" t="s">
        <v>27</v>
      </c>
      <c r="E23" s="18"/>
      <c r="F23" s="14"/>
      <c r="G23" s="14"/>
      <c r="H23" s="14"/>
      <c r="I23" s="14"/>
      <c r="J23" s="14"/>
    </row>
    <row r="24" spans="2:10" ht="17.25" thickBot="1" x14ac:dyDescent="0.3">
      <c r="B24" s="7" t="s">
        <v>16</v>
      </c>
      <c r="C24" s="5">
        <f>SUM(C19:C23)</f>
        <v>0</v>
      </c>
      <c r="D24" s="8" t="s">
        <v>50</v>
      </c>
      <c r="E24" s="2">
        <f>SUM(E22:E23)</f>
        <v>0</v>
      </c>
      <c r="F24" s="14"/>
      <c r="G24" s="14"/>
      <c r="H24" s="14"/>
      <c r="I24" s="14"/>
      <c r="J24" s="14"/>
    </row>
    <row r="25" spans="2:10" ht="33.75" thickBot="1" x14ac:dyDescent="0.3">
      <c r="B25" s="9" t="s">
        <v>17</v>
      </c>
      <c r="C25" s="4">
        <f>C17+C24</f>
        <v>0</v>
      </c>
      <c r="D25" s="9" t="s">
        <v>51</v>
      </c>
      <c r="E25" s="4">
        <f>E24+E21</f>
        <v>0</v>
      </c>
      <c r="F25" s="14"/>
      <c r="G25" s="14"/>
      <c r="H25" s="14"/>
      <c r="I25" s="14"/>
      <c r="J25" s="14"/>
    </row>
    <row r="26" spans="2:10" ht="16.5" x14ac:dyDescent="0.25">
      <c r="B26" s="10"/>
      <c r="C26" s="10"/>
      <c r="D26" s="10"/>
      <c r="G26" s="14"/>
      <c r="H26" s="14"/>
    </row>
    <row r="27" spans="2:10" ht="16.5" x14ac:dyDescent="0.25">
      <c r="B27" s="10" t="s">
        <v>52</v>
      </c>
      <c r="C27" s="10"/>
      <c r="D27" s="10"/>
    </row>
    <row r="28" spans="2:10" x14ac:dyDescent="0.25">
      <c r="B28" s="11" t="str">
        <f>IF(C25&lt;&gt;E25,"＊O balanço está desequilibrado, verifique novamente","")</f>
        <v/>
      </c>
    </row>
  </sheetData>
  <sheetProtection algorithmName="SHA-512" hashValue="ZcDWhUMzyHp85hKJVoQmBAU2TAEZJxcoMY7e7YtfTkSdUtovtykCHspfOea2bVZeMFYYqBi1F1olyFOzOGpuuA==" saltValue="BRwvoH0227yKcAAiTTtoVQ==" spinCount="100000" sheet="1" objects="1" scenarios="1" selectLockedCells="1"/>
  <mergeCells count="10">
    <mergeCell ref="B2:E2"/>
    <mergeCell ref="B9:C9"/>
    <mergeCell ref="B18:C18"/>
    <mergeCell ref="D9:E9"/>
    <mergeCell ref="D17:E17"/>
    <mergeCell ref="B8:E8"/>
    <mergeCell ref="C7:D7"/>
    <mergeCell ref="C4:E4"/>
    <mergeCell ref="C5:E5"/>
    <mergeCell ref="B3:E3"/>
  </mergeCells>
  <phoneticPr fontId="20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6.5" x14ac:dyDescent="0.25"/>
  <cols>
    <col min="1" max="1" width="97" style="40" customWidth="1"/>
  </cols>
  <sheetData>
    <row r="1" spans="1:1" ht="18.75" x14ac:dyDescent="0.25">
      <c r="A1" s="34" t="s">
        <v>30</v>
      </c>
    </row>
    <row r="2" spans="1:1" x14ac:dyDescent="0.25">
      <c r="A2" s="35" t="s">
        <v>31</v>
      </c>
    </row>
    <row r="3" spans="1:1" x14ac:dyDescent="0.25">
      <c r="A3" s="36"/>
    </row>
    <row r="4" spans="1:1" ht="47.25" x14ac:dyDescent="0.25">
      <c r="A4" s="37" t="s">
        <v>53</v>
      </c>
    </row>
    <row r="5" spans="1:1" ht="18.75" x14ac:dyDescent="0.25">
      <c r="A5" s="38"/>
    </row>
    <row r="6" spans="1:1" ht="18.75" x14ac:dyDescent="0.25">
      <c r="A6" s="38" t="s">
        <v>32</v>
      </c>
    </row>
    <row r="7" spans="1:1" ht="31.5" x14ac:dyDescent="0.25">
      <c r="A7" s="37" t="s">
        <v>33</v>
      </c>
    </row>
    <row r="8" spans="1:1" ht="31.5" x14ac:dyDescent="0.25">
      <c r="A8" s="37" t="s">
        <v>54</v>
      </c>
    </row>
    <row r="9" spans="1:1" ht="31.5" x14ac:dyDescent="0.25">
      <c r="A9" s="37" t="s">
        <v>34</v>
      </c>
    </row>
    <row r="10" spans="1:1" ht="31.5" x14ac:dyDescent="0.25">
      <c r="A10" s="37" t="s">
        <v>35</v>
      </c>
    </row>
    <row r="11" spans="1:1" ht="47.25" x14ac:dyDescent="0.25">
      <c r="A11" s="37" t="s">
        <v>56</v>
      </c>
    </row>
    <row r="12" spans="1:1" x14ac:dyDescent="0.25">
      <c r="A12" s="36"/>
    </row>
    <row r="13" spans="1:1" ht="18.75" x14ac:dyDescent="0.25">
      <c r="A13" s="38" t="s">
        <v>36</v>
      </c>
    </row>
    <row r="14" spans="1:1" ht="31.5" x14ac:dyDescent="0.25">
      <c r="A14" s="37" t="s">
        <v>55</v>
      </c>
    </row>
    <row r="15" spans="1:1" ht="31.5" x14ac:dyDescent="0.25">
      <c r="A15" s="37" t="s">
        <v>57</v>
      </c>
    </row>
    <row r="16" spans="1:1" ht="31.5" x14ac:dyDescent="0.25">
      <c r="A16" s="37" t="s">
        <v>37</v>
      </c>
    </row>
    <row r="17" spans="1:1" x14ac:dyDescent="0.25">
      <c r="A17" s="37"/>
    </row>
    <row r="18" spans="1:1" ht="18.75" x14ac:dyDescent="0.25">
      <c r="A18" s="39" t="s">
        <v>38</v>
      </c>
    </row>
    <row r="19" spans="1:1" ht="31.5" x14ac:dyDescent="0.25">
      <c r="A19" s="37" t="s">
        <v>39</v>
      </c>
    </row>
    <row r="20" spans="1:1" ht="31.5" x14ac:dyDescent="0.25">
      <c r="A20" s="37" t="s">
        <v>40</v>
      </c>
    </row>
    <row r="21" spans="1:1" ht="31.5" x14ac:dyDescent="0.25">
      <c r="A21" s="37" t="s">
        <v>41</v>
      </c>
    </row>
    <row r="22" spans="1:1" ht="31.5" x14ac:dyDescent="0.25">
      <c r="A22" s="37" t="s">
        <v>42</v>
      </c>
    </row>
    <row r="23" spans="1:1" ht="47.25" x14ac:dyDescent="0.25">
      <c r="A23" s="37" t="s">
        <v>58</v>
      </c>
    </row>
    <row r="24" spans="1:1" x14ac:dyDescent="0.25">
      <c r="A24" s="37"/>
    </row>
    <row r="25" spans="1:1" ht="18.75" x14ac:dyDescent="0.25">
      <c r="A25" s="39" t="s">
        <v>43</v>
      </c>
    </row>
    <row r="26" spans="1:1" ht="31.5" x14ac:dyDescent="0.25">
      <c r="A26" s="37" t="s">
        <v>44</v>
      </c>
    </row>
    <row r="27" spans="1:1" ht="18.75" x14ac:dyDescent="0.25">
      <c r="A27" s="39"/>
    </row>
    <row r="28" spans="1:1" ht="18.75" x14ac:dyDescent="0.25">
      <c r="A28" s="39" t="s">
        <v>59</v>
      </c>
    </row>
    <row r="29" spans="1:1" x14ac:dyDescent="0.25">
      <c r="A29" s="37" t="s">
        <v>45</v>
      </c>
    </row>
    <row r="30" spans="1:1" ht="47.25" x14ac:dyDescent="0.25">
      <c r="A30" s="37" t="s">
        <v>46</v>
      </c>
    </row>
    <row r="31" spans="1:1" x14ac:dyDescent="0.25">
      <c r="A31" s="36"/>
    </row>
    <row r="32" spans="1:1" ht="33" x14ac:dyDescent="0.25">
      <c r="A32" s="41" t="s">
        <v>60</v>
      </c>
    </row>
  </sheetData>
  <sheetProtection algorithmName="SHA-512" hashValue="VjKVecv//SdVowbJ3C/c0ZYGOa5gfje8YDVvvYgKbIC8N3JNhH5UtSuz692JlPTIGx3TBsiuK0TYRk8U1uU9dQ==" saltValue="cFSo+KhSSJHPfD33eb/5+w==" spinCount="100000" sheet="1" objects="1" scenarios="1" selectLockedCells="1"/>
  <phoneticPr fontId="20" type="noConversion"/>
  <hyperlinks>
    <hyperlink ref="A32" r:id="rId1" display="https://laws.mol.gov.tw/Download.ashx?pfid=00002350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Balanço</vt:lpstr>
      <vt:lpstr>Instruções para o preenchimento</vt:lpstr>
      <vt:lpstr>Balanço!Print_Area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2023-06-01T07:06:16Z</dcterms:modified>
</cp:coreProperties>
</file>